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总成绩排名" sheetId="5" r:id="rId1"/>
  </sheets>
  <definedNames>
    <definedName name="_xlnm._FilterDatabase" localSheetId="0" hidden="1">总成绩排名!$A$3:$T$72</definedName>
    <definedName name="_xlnm.Print_Titles" localSheetId="0">总成绩排名!$2:$3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<sst xmlns="http://schemas.openxmlformats.org/spreadsheetml/2006/main" count="210" uniqueCount="134">
  <si>
    <t>附件：</t>
  </si>
  <si>
    <t>2024年峨边彝族自治县事业单位公开考试招聘工作人员面试成绩、考试总成绩、排名及进入体检人员名单</t>
  </si>
  <si>
    <t>序号</t>
  </si>
  <si>
    <t>主管部门</t>
  </si>
  <si>
    <t>招聘单位名称</t>
  </si>
  <si>
    <t>岗位编码</t>
  </si>
  <si>
    <t>岗位名称</t>
  </si>
  <si>
    <t>招聘
人数</t>
  </si>
  <si>
    <t>姓名</t>
  </si>
  <si>
    <t>笔  试
总成绩</t>
  </si>
  <si>
    <t>笔试折合成绩</t>
  </si>
  <si>
    <t>面试成绩</t>
  </si>
  <si>
    <t>面试折合成绩</t>
  </si>
  <si>
    <t>考试总成绩</t>
  </si>
  <si>
    <t>总成
绩排名</t>
  </si>
  <si>
    <t>是否进入体检</t>
  </si>
  <si>
    <t>峨边彝族自治县水务局</t>
  </si>
  <si>
    <t>峨边彝族自治县水利工程建设质量与安全监督站</t>
  </si>
  <si>
    <t>水利管理</t>
  </si>
  <si>
    <t>殷白云</t>
  </si>
  <si>
    <t>是</t>
  </si>
  <si>
    <t>袁凤雨</t>
  </si>
  <si>
    <t>否</t>
  </si>
  <si>
    <t>晋预航</t>
  </si>
  <si>
    <t>中共峨边彝族自治县委宣传部</t>
  </si>
  <si>
    <t>峨边彝族自治县文联</t>
  </si>
  <si>
    <t>综合管理人员</t>
  </si>
  <si>
    <t>罗碟</t>
  </si>
  <si>
    <t>郭彦伶</t>
  </si>
  <si>
    <t>余丽娇</t>
  </si>
  <si>
    <t>峨边彝族自治县财政局</t>
  </si>
  <si>
    <t>峨边彝族自治县综合服务中心</t>
  </si>
  <si>
    <t>会计</t>
  </si>
  <si>
    <t>万美</t>
  </si>
  <si>
    <t>陈晓燕</t>
  </si>
  <si>
    <t>鞠思亭</t>
  </si>
  <si>
    <t>峨边彝族自治县发展和改革局</t>
  </si>
  <si>
    <t>峨边彝族自治县项目服务中心</t>
  </si>
  <si>
    <t>汤杰鹏</t>
  </si>
  <si>
    <t>张雪梅</t>
  </si>
  <si>
    <t>张海英</t>
  </si>
  <si>
    <t>峨边彝族自治县公务服务中心</t>
  </si>
  <si>
    <t>李佳乐</t>
  </si>
  <si>
    <t>周璇</t>
  </si>
  <si>
    <t>鲁清瑛</t>
  </si>
  <si>
    <t>峨边彝族自治县交通运输局</t>
  </si>
  <si>
    <t>峨边彝族自治县农村公路建设质量监督管理所</t>
  </si>
  <si>
    <t>交通管理</t>
  </si>
  <si>
    <t>梁坤</t>
  </si>
  <si>
    <t>工程造价员</t>
  </si>
  <si>
    <t>刘才勇</t>
  </si>
  <si>
    <t>邓永康</t>
  </si>
  <si>
    <t>王旭东</t>
  </si>
  <si>
    <t>缺考</t>
  </si>
  <si>
    <t>审计员</t>
  </si>
  <si>
    <t>牟丛嘉美</t>
  </si>
  <si>
    <t>张桢</t>
  </si>
  <si>
    <t>尹秋月</t>
  </si>
  <si>
    <t>峨边彝族自治县公共资源交易服务中心</t>
  </si>
  <si>
    <t>刘财良</t>
  </si>
  <si>
    <t>张杨梅</t>
  </si>
  <si>
    <t>赵甫</t>
  </si>
  <si>
    <t>评审员</t>
  </si>
  <si>
    <t>牟泽民</t>
  </si>
  <si>
    <t>曾文</t>
  </si>
  <si>
    <t>杨皓然</t>
  </si>
  <si>
    <t>峨边彝族自治县农业农村局</t>
  </si>
  <si>
    <t>峨边彝族自治县中心城区检疫站</t>
  </si>
  <si>
    <t>畜牧技术员</t>
  </si>
  <si>
    <t>李永生</t>
  </si>
  <si>
    <t>邱祺</t>
  </si>
  <si>
    <t>张学飞</t>
  </si>
  <si>
    <t>峨边彝族自治县司法局</t>
  </si>
  <si>
    <t>峨边彝族自治县公证处</t>
  </si>
  <si>
    <t>公证员</t>
  </si>
  <si>
    <t>万则林</t>
  </si>
  <si>
    <t>王家发</t>
  </si>
  <si>
    <t>曲妍菲</t>
  </si>
  <si>
    <t>方伟豪</t>
  </si>
  <si>
    <t>曲别杰日</t>
  </si>
  <si>
    <t>井罗晓丽</t>
  </si>
  <si>
    <t>峨边彝族自治县统计局</t>
  </si>
  <si>
    <t>峨边彝族自治县社情民意调查中心</t>
  </si>
  <si>
    <t>应用统计</t>
  </si>
  <si>
    <t>何莉梅</t>
  </si>
  <si>
    <t>蒲文杰</t>
  </si>
  <si>
    <t>张茂洵</t>
  </si>
  <si>
    <t>黄小聪</t>
  </si>
  <si>
    <t>宛铭波</t>
  </si>
  <si>
    <t>苏占祥</t>
  </si>
  <si>
    <t>峨边彝族自治县产业园区管理委员会</t>
  </si>
  <si>
    <t>杨莉虹</t>
  </si>
  <si>
    <t>向馨宇</t>
  </si>
  <si>
    <t>廖涔江</t>
  </si>
  <si>
    <t>晁艺丹</t>
  </si>
  <si>
    <t>罗香国</t>
  </si>
  <si>
    <t>陈禹霏</t>
  </si>
  <si>
    <t>峨边彝族自治县综合行政执法局</t>
  </si>
  <si>
    <t>峨边彝族自治县城市管理执法大队</t>
  </si>
  <si>
    <t>城市管理</t>
  </si>
  <si>
    <t>郭佳豪</t>
  </si>
  <si>
    <t>沙玛根里</t>
  </si>
  <si>
    <t>朱芋冲</t>
  </si>
  <si>
    <t>蒲泓武</t>
  </si>
  <si>
    <t>肖政</t>
  </si>
  <si>
    <t>陈磊</t>
  </si>
  <si>
    <t>峨边彝族自治县林业局</t>
  </si>
  <si>
    <t>峨边彝族自治县天然林保护工程管理中心</t>
  </si>
  <si>
    <t>林业保护</t>
  </si>
  <si>
    <t>文瑞林</t>
  </si>
  <si>
    <t>梁艳</t>
  </si>
  <si>
    <t>峨边彝族自治县审计局</t>
  </si>
  <si>
    <t>峨边彝族自治县政府投资审计中心</t>
  </si>
  <si>
    <t>审计人员</t>
  </si>
  <si>
    <t>邓燕</t>
  </si>
  <si>
    <t>向乾</t>
  </si>
  <si>
    <t>陈婷婷</t>
  </si>
  <si>
    <t>峨边彝族自治县卫生健康局</t>
  </si>
  <si>
    <t>峨边彝族自治县人民医院</t>
  </si>
  <si>
    <t>医师</t>
  </si>
  <si>
    <t>罗燃</t>
  </si>
  <si>
    <t>阿尔阿牛</t>
  </si>
  <si>
    <t>邹富强</t>
  </si>
  <si>
    <t>陈卓</t>
  </si>
  <si>
    <t>峨边彝族自治县中医医院</t>
  </si>
  <si>
    <t>中医师</t>
  </si>
  <si>
    <t>周光容</t>
  </si>
  <si>
    <t>西医师</t>
  </si>
  <si>
    <t>肖佳</t>
  </si>
  <si>
    <t>周洁</t>
  </si>
  <si>
    <t>邓国翠</t>
  </si>
  <si>
    <t>峨边彝族自治县疾病预防控制中心</t>
  </si>
  <si>
    <t>公卫医师</t>
  </si>
  <si>
    <t>阿尔伍且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</si>
</sst>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b/>
      <sz val="18"/>
      <color indexed="8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Arial"/>
      <charset val="134"/>
    </font>
    <font>
      <sz val="10"/>
      <name val="Arial"/>
      <charset val="134"/>
    </font>
    <font>
      <sz val="14"/>
      <name val="仿宋_GB2312"/>
      <charset val="134"/>
    </font>
    <font>
      <sz val="11"/>
      <name val="仿宋_GB2312"/>
      <charset val="0"/>
    </font>
    <font>
      <b/>
      <sz val="20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2"/>
  <sheetViews>
    <sheetView tabSelected="1" view="pageBreakPreview" zoomScaleNormal="100" workbookViewId="0">
      <selection activeCell="O14" sqref="O14"/>
    </sheetView>
  </sheetViews>
  <sheetFormatPr defaultColWidth="9" defaultRowHeight="13.5"/>
  <cols>
    <col min="1" max="1" width="5.875" customWidth="1"/>
    <col min="2" max="2" width="24.75" style="1" customWidth="1"/>
    <col min="3" max="3" width="34.875" style="2" customWidth="1"/>
    <col min="4" max="4" width="13.125" style="2" customWidth="1"/>
    <col min="5" max="5" width="17" style="2" customWidth="1"/>
    <col min="6" max="6" width="6" style="3" customWidth="1"/>
    <col min="7" max="7" width="10.75" style="4" customWidth="1"/>
    <col min="8" max="13" width="9.5" style="5" customWidth="1"/>
    <col min="14" max="14" width="11" style="6" customWidth="1"/>
  </cols>
  <sheetData>
    <row r="1" spans="1:1">
      <c r="A1" t="s">
        <v>0</v>
      </c>
    </row>
    <row r="2" ht="46.5" customHeight="1" spans="1:20">
      <c r="A2" s="7" t="s">
        <v>1</v>
      </c>
      <c r="B2" s="8"/>
      <c r="C2" s="8"/>
      <c r="D2" s="8"/>
      <c r="E2" s="8"/>
      <c r="F2" s="9"/>
      <c r="G2" s="10"/>
      <c r="H2" s="11"/>
      <c r="I2" s="11"/>
      <c r="J2" s="11"/>
      <c r="K2" s="11"/>
      <c r="L2" s="11"/>
      <c r="M2" s="11"/>
      <c r="N2" s="11"/>
      <c r="O2" s="29"/>
      <c r="P2" s="29"/>
      <c r="Q2" s="29"/>
      <c r="R2" s="29"/>
      <c r="S2" s="29"/>
      <c r="T2" s="29"/>
    </row>
    <row r="3" ht="36" customHeight="1" spans="1:20">
      <c r="A3" s="12" t="s">
        <v>2</v>
      </c>
      <c r="B3" s="13" t="s">
        <v>3</v>
      </c>
      <c r="C3" s="14" t="s">
        <v>4</v>
      </c>
      <c r="D3" s="14" t="s">
        <v>5</v>
      </c>
      <c r="E3" s="15" t="s">
        <v>6</v>
      </c>
      <c r="F3" s="16" t="s">
        <v>7</v>
      </c>
      <c r="G3" s="17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30"/>
      <c r="P3" s="30"/>
      <c r="Q3" s="30"/>
      <c r="R3" s="30"/>
      <c r="S3" s="30"/>
      <c r="T3" s="30"/>
    </row>
    <row r="4" ht="20" customHeight="1" spans="1:14">
      <c r="A4" s="18">
        <v>1</v>
      </c>
      <c r="B4" s="19" t="s">
        <v>16</v>
      </c>
      <c r="C4" s="19" t="s">
        <v>17</v>
      </c>
      <c r="D4" s="19">
        <v>16010101</v>
      </c>
      <c r="E4" s="20" t="s">
        <v>18</v>
      </c>
      <c r="F4" s="21">
        <v>1</v>
      </c>
      <c r="G4" s="22" t="s">
        <v>19</v>
      </c>
      <c r="H4" s="23">
        <v>65.5</v>
      </c>
      <c r="I4" s="23">
        <f t="shared" ref="I4:I67" si="0">H4*0.5</f>
        <v>32.75</v>
      </c>
      <c r="J4" s="23">
        <v>84.9</v>
      </c>
      <c r="K4" s="23">
        <f t="shared" ref="K4:K67" si="1">J4*0.5</f>
        <v>42.45</v>
      </c>
      <c r="L4" s="23">
        <f t="shared" ref="L4:L67" si="2">I4+K4</f>
        <v>75.2</v>
      </c>
      <c r="M4" s="23">
        <v>1</v>
      </c>
      <c r="N4" s="31" t="s">
        <v>20</v>
      </c>
    </row>
    <row r="5" ht="20" customHeight="1" spans="1:14">
      <c r="A5" s="18">
        <v>2</v>
      </c>
      <c r="B5" s="19"/>
      <c r="C5" s="19"/>
      <c r="D5" s="19"/>
      <c r="E5" s="20"/>
      <c r="F5" s="21"/>
      <c r="G5" s="22" t="s">
        <v>21</v>
      </c>
      <c r="H5" s="23">
        <v>60.5</v>
      </c>
      <c r="I5" s="23">
        <f t="shared" si="0"/>
        <v>30.25</v>
      </c>
      <c r="J5" s="23">
        <v>81.3</v>
      </c>
      <c r="K5" s="23">
        <f t="shared" si="1"/>
        <v>40.65</v>
      </c>
      <c r="L5" s="23">
        <f t="shared" si="2"/>
        <v>70.9</v>
      </c>
      <c r="M5" s="23">
        <v>2</v>
      </c>
      <c r="N5" s="31" t="s">
        <v>22</v>
      </c>
    </row>
    <row r="6" ht="20" customHeight="1" spans="1:14">
      <c r="A6" s="18">
        <v>3</v>
      </c>
      <c r="B6" s="19"/>
      <c r="C6" s="19"/>
      <c r="D6" s="19"/>
      <c r="E6" s="20"/>
      <c r="F6" s="24"/>
      <c r="G6" s="22" t="s">
        <v>23</v>
      </c>
      <c r="H6" s="23">
        <v>58.2</v>
      </c>
      <c r="I6" s="23">
        <f t="shared" si="0"/>
        <v>29.1</v>
      </c>
      <c r="J6" s="23">
        <v>76.6</v>
      </c>
      <c r="K6" s="23">
        <f t="shared" si="1"/>
        <v>38.3</v>
      </c>
      <c r="L6" s="23">
        <f t="shared" si="2"/>
        <v>67.4</v>
      </c>
      <c r="M6" s="23">
        <v>3</v>
      </c>
      <c r="N6" s="31" t="s">
        <v>22</v>
      </c>
    </row>
    <row r="7" ht="20" customHeight="1" spans="1:14">
      <c r="A7" s="18">
        <v>6</v>
      </c>
      <c r="B7" s="19" t="s">
        <v>24</v>
      </c>
      <c r="C7" s="19" t="s">
        <v>25</v>
      </c>
      <c r="D7" s="19">
        <v>16020101</v>
      </c>
      <c r="E7" s="20" t="s">
        <v>26</v>
      </c>
      <c r="F7" s="21">
        <v>1</v>
      </c>
      <c r="G7" s="22" t="s">
        <v>27</v>
      </c>
      <c r="H7" s="23">
        <v>61.3</v>
      </c>
      <c r="I7" s="23">
        <f t="shared" si="0"/>
        <v>30.65</v>
      </c>
      <c r="J7" s="23">
        <v>87.8</v>
      </c>
      <c r="K7" s="23">
        <f t="shared" si="1"/>
        <v>43.9</v>
      </c>
      <c r="L7" s="23">
        <f t="shared" si="2"/>
        <v>74.55</v>
      </c>
      <c r="M7" s="23">
        <v>1</v>
      </c>
      <c r="N7" s="31" t="s">
        <v>20</v>
      </c>
    </row>
    <row r="8" ht="20" customHeight="1" spans="1:14">
      <c r="A8" s="18">
        <v>5</v>
      </c>
      <c r="B8" s="19"/>
      <c r="C8" s="19"/>
      <c r="D8" s="19"/>
      <c r="E8" s="20"/>
      <c r="F8" s="21"/>
      <c r="G8" s="22" t="s">
        <v>28</v>
      </c>
      <c r="H8" s="23">
        <v>61.8</v>
      </c>
      <c r="I8" s="23">
        <f t="shared" si="0"/>
        <v>30.9</v>
      </c>
      <c r="J8" s="23">
        <v>86.2</v>
      </c>
      <c r="K8" s="23">
        <f t="shared" si="1"/>
        <v>43.1</v>
      </c>
      <c r="L8" s="23">
        <f t="shared" si="2"/>
        <v>74</v>
      </c>
      <c r="M8" s="23">
        <v>2</v>
      </c>
      <c r="N8" s="31" t="s">
        <v>22</v>
      </c>
    </row>
    <row r="9" ht="20" customHeight="1" spans="1:14">
      <c r="A9" s="18">
        <v>4</v>
      </c>
      <c r="B9" s="19"/>
      <c r="C9" s="19"/>
      <c r="D9" s="19"/>
      <c r="E9" s="20"/>
      <c r="F9" s="24"/>
      <c r="G9" s="22" t="s">
        <v>29</v>
      </c>
      <c r="H9" s="23">
        <v>62</v>
      </c>
      <c r="I9" s="23">
        <f t="shared" si="0"/>
        <v>31</v>
      </c>
      <c r="J9" s="23">
        <v>79.4</v>
      </c>
      <c r="K9" s="23">
        <f t="shared" si="1"/>
        <v>39.7</v>
      </c>
      <c r="L9" s="23">
        <f t="shared" si="2"/>
        <v>70.7</v>
      </c>
      <c r="M9" s="23">
        <v>3</v>
      </c>
      <c r="N9" s="31" t="s">
        <v>22</v>
      </c>
    </row>
    <row r="10" ht="20" customHeight="1" spans="1:14">
      <c r="A10" s="18">
        <v>7</v>
      </c>
      <c r="B10" s="19" t="s">
        <v>30</v>
      </c>
      <c r="C10" s="19" t="s">
        <v>31</v>
      </c>
      <c r="D10" s="19">
        <v>16030101</v>
      </c>
      <c r="E10" s="20" t="s">
        <v>32</v>
      </c>
      <c r="F10" s="21">
        <v>1</v>
      </c>
      <c r="G10" s="22" t="s">
        <v>33</v>
      </c>
      <c r="H10" s="23">
        <v>75.6</v>
      </c>
      <c r="I10" s="23">
        <f t="shared" si="0"/>
        <v>37.8</v>
      </c>
      <c r="J10" s="23">
        <v>81</v>
      </c>
      <c r="K10" s="23">
        <f t="shared" si="1"/>
        <v>40.5</v>
      </c>
      <c r="L10" s="23">
        <f t="shared" si="2"/>
        <v>78.3</v>
      </c>
      <c r="M10" s="23">
        <v>1</v>
      </c>
      <c r="N10" s="31" t="s">
        <v>20</v>
      </c>
    </row>
    <row r="11" ht="20" customHeight="1" spans="1:14">
      <c r="A11" s="18">
        <v>8</v>
      </c>
      <c r="B11" s="19"/>
      <c r="C11" s="19"/>
      <c r="D11" s="19"/>
      <c r="E11" s="20"/>
      <c r="F11" s="21"/>
      <c r="G11" s="22" t="s">
        <v>34</v>
      </c>
      <c r="H11" s="23">
        <v>68</v>
      </c>
      <c r="I11" s="23">
        <f t="shared" si="0"/>
        <v>34</v>
      </c>
      <c r="J11" s="23">
        <v>84.4</v>
      </c>
      <c r="K11" s="23">
        <f t="shared" si="1"/>
        <v>42.2</v>
      </c>
      <c r="L11" s="23">
        <f t="shared" si="2"/>
        <v>76.2</v>
      </c>
      <c r="M11" s="23">
        <v>2</v>
      </c>
      <c r="N11" s="31" t="s">
        <v>22</v>
      </c>
    </row>
    <row r="12" ht="20" customHeight="1" spans="1:14">
      <c r="A12" s="18">
        <v>9</v>
      </c>
      <c r="B12" s="19"/>
      <c r="C12" s="19"/>
      <c r="D12" s="19"/>
      <c r="E12" s="20"/>
      <c r="F12" s="24"/>
      <c r="G12" s="22" t="s">
        <v>35</v>
      </c>
      <c r="H12" s="23">
        <v>67.6</v>
      </c>
      <c r="I12" s="23">
        <f t="shared" si="0"/>
        <v>33.8</v>
      </c>
      <c r="J12" s="23">
        <v>73.8</v>
      </c>
      <c r="K12" s="23">
        <f t="shared" si="1"/>
        <v>36.9</v>
      </c>
      <c r="L12" s="23">
        <f t="shared" si="2"/>
        <v>70.7</v>
      </c>
      <c r="M12" s="23">
        <v>3</v>
      </c>
      <c r="N12" s="31" t="s">
        <v>22</v>
      </c>
    </row>
    <row r="13" ht="20" customHeight="1" spans="1:14">
      <c r="A13" s="18">
        <v>10</v>
      </c>
      <c r="B13" s="19" t="s">
        <v>36</v>
      </c>
      <c r="C13" s="19" t="s">
        <v>37</v>
      </c>
      <c r="D13" s="19">
        <v>16040101</v>
      </c>
      <c r="E13" s="20" t="s">
        <v>26</v>
      </c>
      <c r="F13" s="19">
        <v>1</v>
      </c>
      <c r="G13" s="22" t="s">
        <v>38</v>
      </c>
      <c r="H13" s="23">
        <v>66.9</v>
      </c>
      <c r="I13" s="23">
        <f t="shared" si="0"/>
        <v>33.45</v>
      </c>
      <c r="J13" s="23">
        <v>82.4</v>
      </c>
      <c r="K13" s="23">
        <f t="shared" si="1"/>
        <v>41.2</v>
      </c>
      <c r="L13" s="23">
        <f t="shared" si="2"/>
        <v>74.65</v>
      </c>
      <c r="M13" s="23">
        <v>1</v>
      </c>
      <c r="N13" s="31" t="s">
        <v>20</v>
      </c>
    </row>
    <row r="14" ht="20" customHeight="1" spans="1:14">
      <c r="A14" s="18">
        <v>11</v>
      </c>
      <c r="B14" s="19"/>
      <c r="C14" s="19"/>
      <c r="D14" s="19"/>
      <c r="E14" s="20"/>
      <c r="F14" s="19"/>
      <c r="G14" s="22" t="s">
        <v>39</v>
      </c>
      <c r="H14" s="23">
        <v>62.3</v>
      </c>
      <c r="I14" s="23">
        <f t="shared" si="0"/>
        <v>31.15</v>
      </c>
      <c r="J14" s="23">
        <v>78.7</v>
      </c>
      <c r="K14" s="23">
        <f t="shared" si="1"/>
        <v>39.35</v>
      </c>
      <c r="L14" s="23">
        <f t="shared" si="2"/>
        <v>70.5</v>
      </c>
      <c r="M14" s="23">
        <v>2</v>
      </c>
      <c r="N14" s="31" t="s">
        <v>22</v>
      </c>
    </row>
    <row r="15" ht="20" customHeight="1" spans="1:14">
      <c r="A15" s="18">
        <v>12</v>
      </c>
      <c r="B15" s="19"/>
      <c r="C15" s="19"/>
      <c r="D15" s="19"/>
      <c r="E15" s="20"/>
      <c r="F15" s="19"/>
      <c r="G15" s="22" t="s">
        <v>40</v>
      </c>
      <c r="H15" s="23">
        <v>58.9</v>
      </c>
      <c r="I15" s="23">
        <f t="shared" si="0"/>
        <v>29.45</v>
      </c>
      <c r="J15" s="23">
        <v>81.7</v>
      </c>
      <c r="K15" s="23">
        <f t="shared" si="1"/>
        <v>40.85</v>
      </c>
      <c r="L15" s="23">
        <f t="shared" si="2"/>
        <v>70.3</v>
      </c>
      <c r="M15" s="23">
        <v>3</v>
      </c>
      <c r="N15" s="31" t="s">
        <v>22</v>
      </c>
    </row>
    <row r="16" ht="20" customHeight="1" spans="1:14">
      <c r="A16" s="18">
        <v>13</v>
      </c>
      <c r="B16" s="19"/>
      <c r="C16" s="19" t="s">
        <v>41</v>
      </c>
      <c r="D16" s="19">
        <v>16050101</v>
      </c>
      <c r="E16" s="20" t="s">
        <v>26</v>
      </c>
      <c r="F16" s="21">
        <v>1</v>
      </c>
      <c r="G16" s="22" t="s">
        <v>42</v>
      </c>
      <c r="H16" s="23">
        <v>65.8</v>
      </c>
      <c r="I16" s="23">
        <f t="shared" si="0"/>
        <v>32.9</v>
      </c>
      <c r="J16" s="23">
        <v>88.9</v>
      </c>
      <c r="K16" s="23">
        <f t="shared" si="1"/>
        <v>44.45</v>
      </c>
      <c r="L16" s="23">
        <f t="shared" si="2"/>
        <v>77.35</v>
      </c>
      <c r="M16" s="23">
        <v>1</v>
      </c>
      <c r="N16" s="31" t="s">
        <v>20</v>
      </c>
    </row>
    <row r="17" ht="20" customHeight="1" spans="1:14">
      <c r="A17" s="18">
        <v>15</v>
      </c>
      <c r="B17" s="19"/>
      <c r="C17" s="19"/>
      <c r="D17" s="19"/>
      <c r="E17" s="20"/>
      <c r="F17" s="21"/>
      <c r="G17" s="22" t="s">
        <v>43</v>
      </c>
      <c r="H17" s="23">
        <v>64.9</v>
      </c>
      <c r="I17" s="23">
        <f t="shared" si="0"/>
        <v>32.45</v>
      </c>
      <c r="J17" s="23">
        <v>88.34</v>
      </c>
      <c r="K17" s="23">
        <f t="shared" si="1"/>
        <v>44.17</v>
      </c>
      <c r="L17" s="23">
        <f t="shared" si="2"/>
        <v>76.62</v>
      </c>
      <c r="M17" s="23">
        <v>2</v>
      </c>
      <c r="N17" s="31" t="s">
        <v>22</v>
      </c>
    </row>
    <row r="18" ht="20" customHeight="1" spans="1:14">
      <c r="A18" s="18">
        <v>14</v>
      </c>
      <c r="B18" s="19"/>
      <c r="C18" s="19"/>
      <c r="D18" s="19"/>
      <c r="E18" s="20"/>
      <c r="F18" s="24"/>
      <c r="G18" s="22" t="s">
        <v>44</v>
      </c>
      <c r="H18" s="23">
        <v>65.2</v>
      </c>
      <c r="I18" s="23">
        <f t="shared" si="0"/>
        <v>32.6</v>
      </c>
      <c r="J18" s="23">
        <v>81.38</v>
      </c>
      <c r="K18" s="23">
        <f t="shared" si="1"/>
        <v>40.69</v>
      </c>
      <c r="L18" s="23">
        <f t="shared" si="2"/>
        <v>73.29</v>
      </c>
      <c r="M18" s="23">
        <v>3</v>
      </c>
      <c r="N18" s="31" t="s">
        <v>22</v>
      </c>
    </row>
    <row r="19" ht="20" customHeight="1" spans="1:14">
      <c r="A19" s="18">
        <v>16</v>
      </c>
      <c r="B19" s="19" t="s">
        <v>45</v>
      </c>
      <c r="C19" s="19" t="s">
        <v>46</v>
      </c>
      <c r="D19" s="19">
        <v>16060101</v>
      </c>
      <c r="E19" s="20" t="s">
        <v>47</v>
      </c>
      <c r="F19" s="19">
        <v>1</v>
      </c>
      <c r="G19" s="22" t="s">
        <v>48</v>
      </c>
      <c r="H19" s="23">
        <v>67.2</v>
      </c>
      <c r="I19" s="23">
        <f t="shared" si="0"/>
        <v>33.6</v>
      </c>
      <c r="J19" s="23">
        <v>81.4</v>
      </c>
      <c r="K19" s="23">
        <f t="shared" si="1"/>
        <v>40.7</v>
      </c>
      <c r="L19" s="23">
        <f t="shared" si="2"/>
        <v>74.3</v>
      </c>
      <c r="M19" s="23">
        <v>1</v>
      </c>
      <c r="N19" s="31" t="s">
        <v>20</v>
      </c>
    </row>
    <row r="20" ht="20" customHeight="1" spans="1:14">
      <c r="A20" s="18">
        <v>17</v>
      </c>
      <c r="B20" s="19"/>
      <c r="C20" s="19"/>
      <c r="D20" s="19">
        <v>16060102</v>
      </c>
      <c r="E20" s="20" t="s">
        <v>49</v>
      </c>
      <c r="F20" s="19">
        <v>1</v>
      </c>
      <c r="G20" s="22" t="s">
        <v>50</v>
      </c>
      <c r="H20" s="23">
        <v>73.4</v>
      </c>
      <c r="I20" s="23">
        <f t="shared" si="0"/>
        <v>36.7</v>
      </c>
      <c r="J20" s="23">
        <v>79.3</v>
      </c>
      <c r="K20" s="23">
        <f t="shared" si="1"/>
        <v>39.65</v>
      </c>
      <c r="L20" s="23">
        <f t="shared" si="2"/>
        <v>76.35</v>
      </c>
      <c r="M20" s="23">
        <v>1</v>
      </c>
      <c r="N20" s="31" t="s">
        <v>20</v>
      </c>
    </row>
    <row r="21" ht="20" customHeight="1" spans="1:14">
      <c r="A21" s="18">
        <v>18</v>
      </c>
      <c r="B21" s="19"/>
      <c r="C21" s="19"/>
      <c r="D21" s="19"/>
      <c r="E21" s="20"/>
      <c r="F21" s="19"/>
      <c r="G21" s="22" t="s">
        <v>51</v>
      </c>
      <c r="H21" s="23">
        <v>62.2</v>
      </c>
      <c r="I21" s="23">
        <f t="shared" si="0"/>
        <v>31.1</v>
      </c>
      <c r="J21" s="23">
        <v>77.66</v>
      </c>
      <c r="K21" s="23">
        <f t="shared" si="1"/>
        <v>38.83</v>
      </c>
      <c r="L21" s="23">
        <f t="shared" si="2"/>
        <v>69.93</v>
      </c>
      <c r="M21" s="23">
        <v>2</v>
      </c>
      <c r="N21" s="31" t="s">
        <v>22</v>
      </c>
    </row>
    <row r="22" ht="20" customHeight="1" spans="1:14">
      <c r="A22" s="18">
        <v>19</v>
      </c>
      <c r="B22" s="19"/>
      <c r="C22" s="19"/>
      <c r="D22" s="19"/>
      <c r="E22" s="20"/>
      <c r="F22" s="19"/>
      <c r="G22" s="22" t="s">
        <v>52</v>
      </c>
      <c r="H22" s="23">
        <v>58.5</v>
      </c>
      <c r="I22" s="23">
        <f t="shared" si="0"/>
        <v>29.25</v>
      </c>
      <c r="J22" s="23"/>
      <c r="K22" s="23">
        <f t="shared" si="1"/>
        <v>0</v>
      </c>
      <c r="L22" s="23">
        <f t="shared" si="2"/>
        <v>29.25</v>
      </c>
      <c r="M22" s="23" t="s">
        <v>53</v>
      </c>
      <c r="N22" s="31" t="s">
        <v>22</v>
      </c>
    </row>
    <row r="23" ht="20" customHeight="1" spans="1:14">
      <c r="A23" s="18">
        <v>21</v>
      </c>
      <c r="B23" s="19"/>
      <c r="C23" s="19"/>
      <c r="D23" s="19">
        <v>16060103</v>
      </c>
      <c r="E23" s="20" t="s">
        <v>54</v>
      </c>
      <c r="F23" s="19">
        <v>1</v>
      </c>
      <c r="G23" s="22" t="s">
        <v>55</v>
      </c>
      <c r="H23" s="23">
        <v>58.4</v>
      </c>
      <c r="I23" s="23">
        <f t="shared" si="0"/>
        <v>29.2</v>
      </c>
      <c r="J23" s="23">
        <v>82.74</v>
      </c>
      <c r="K23" s="23">
        <f t="shared" si="1"/>
        <v>41.37</v>
      </c>
      <c r="L23" s="23">
        <f t="shared" si="2"/>
        <v>70.57</v>
      </c>
      <c r="M23" s="23">
        <v>1</v>
      </c>
      <c r="N23" s="31" t="s">
        <v>20</v>
      </c>
    </row>
    <row r="24" ht="20" customHeight="1" spans="1:14">
      <c r="A24" s="18">
        <v>20</v>
      </c>
      <c r="B24" s="19"/>
      <c r="C24" s="19"/>
      <c r="D24" s="19"/>
      <c r="E24" s="20"/>
      <c r="F24" s="19"/>
      <c r="G24" s="22" t="s">
        <v>56</v>
      </c>
      <c r="H24" s="23">
        <v>58.5</v>
      </c>
      <c r="I24" s="23">
        <f t="shared" si="0"/>
        <v>29.25</v>
      </c>
      <c r="J24" s="23">
        <v>82.38</v>
      </c>
      <c r="K24" s="23">
        <f t="shared" si="1"/>
        <v>41.19</v>
      </c>
      <c r="L24" s="23">
        <f t="shared" si="2"/>
        <v>70.44</v>
      </c>
      <c r="M24" s="23">
        <v>2</v>
      </c>
      <c r="N24" s="31" t="s">
        <v>22</v>
      </c>
    </row>
    <row r="25" ht="20" customHeight="1" spans="1:14">
      <c r="A25" s="18">
        <v>22</v>
      </c>
      <c r="B25" s="19"/>
      <c r="C25" s="19"/>
      <c r="D25" s="19"/>
      <c r="E25" s="20"/>
      <c r="F25" s="19"/>
      <c r="G25" s="22" t="s">
        <v>57</v>
      </c>
      <c r="H25" s="23">
        <v>54.2</v>
      </c>
      <c r="I25" s="23">
        <f t="shared" si="0"/>
        <v>27.1</v>
      </c>
      <c r="J25" s="23">
        <v>78.44</v>
      </c>
      <c r="K25" s="23">
        <f t="shared" si="1"/>
        <v>39.22</v>
      </c>
      <c r="L25" s="23">
        <f t="shared" si="2"/>
        <v>66.32</v>
      </c>
      <c r="M25" s="23">
        <v>3</v>
      </c>
      <c r="N25" s="31" t="s">
        <v>22</v>
      </c>
    </row>
    <row r="26" ht="20" customHeight="1" spans="1:14">
      <c r="A26" s="18">
        <v>23</v>
      </c>
      <c r="B26" s="25"/>
      <c r="C26" s="19" t="s">
        <v>58</v>
      </c>
      <c r="D26" s="19">
        <v>16070101</v>
      </c>
      <c r="E26" s="20" t="s">
        <v>26</v>
      </c>
      <c r="F26" s="25">
        <v>1</v>
      </c>
      <c r="G26" s="22" t="s">
        <v>59</v>
      </c>
      <c r="H26" s="23">
        <v>60.2</v>
      </c>
      <c r="I26" s="23">
        <f t="shared" si="0"/>
        <v>30.1</v>
      </c>
      <c r="J26" s="23">
        <v>85.6</v>
      </c>
      <c r="K26" s="23">
        <f t="shared" si="1"/>
        <v>42.8</v>
      </c>
      <c r="L26" s="23">
        <f t="shared" si="2"/>
        <v>72.9</v>
      </c>
      <c r="M26" s="23">
        <v>1</v>
      </c>
      <c r="N26" s="31" t="s">
        <v>20</v>
      </c>
    </row>
    <row r="27" ht="20" customHeight="1" spans="1:14">
      <c r="A27" s="18">
        <v>25</v>
      </c>
      <c r="B27" s="21"/>
      <c r="C27" s="19"/>
      <c r="D27" s="19"/>
      <c r="E27" s="20"/>
      <c r="F27" s="21"/>
      <c r="G27" s="22" t="s">
        <v>60</v>
      </c>
      <c r="H27" s="23">
        <v>59.3</v>
      </c>
      <c r="I27" s="23">
        <f t="shared" si="0"/>
        <v>29.65</v>
      </c>
      <c r="J27" s="23">
        <v>80.7</v>
      </c>
      <c r="K27" s="23">
        <f t="shared" si="1"/>
        <v>40.35</v>
      </c>
      <c r="L27" s="23">
        <f t="shared" si="2"/>
        <v>70</v>
      </c>
      <c r="M27" s="23">
        <v>2</v>
      </c>
      <c r="N27" s="31" t="s">
        <v>22</v>
      </c>
    </row>
    <row r="28" ht="20" customHeight="1" spans="1:14">
      <c r="A28" s="18">
        <v>24</v>
      </c>
      <c r="B28" s="21"/>
      <c r="C28" s="19"/>
      <c r="D28" s="19"/>
      <c r="E28" s="20"/>
      <c r="F28" s="21"/>
      <c r="G28" s="22" t="s">
        <v>61</v>
      </c>
      <c r="H28" s="23">
        <v>59.6</v>
      </c>
      <c r="I28" s="23">
        <f t="shared" si="0"/>
        <v>29.8</v>
      </c>
      <c r="J28" s="23">
        <v>79.54</v>
      </c>
      <c r="K28" s="23">
        <f t="shared" si="1"/>
        <v>39.77</v>
      </c>
      <c r="L28" s="23">
        <f t="shared" si="2"/>
        <v>69.57</v>
      </c>
      <c r="M28" s="23">
        <v>3</v>
      </c>
      <c r="N28" s="31" t="s">
        <v>22</v>
      </c>
    </row>
    <row r="29" ht="20" customHeight="1" spans="1:14">
      <c r="A29" s="18">
        <v>26</v>
      </c>
      <c r="B29" s="21"/>
      <c r="C29" s="19"/>
      <c r="D29" s="19">
        <v>16070102</v>
      </c>
      <c r="E29" s="20" t="s">
        <v>62</v>
      </c>
      <c r="F29" s="25">
        <v>1</v>
      </c>
      <c r="G29" s="22" t="s">
        <v>63</v>
      </c>
      <c r="H29" s="23">
        <v>70.8</v>
      </c>
      <c r="I29" s="23">
        <f t="shared" si="0"/>
        <v>35.4</v>
      </c>
      <c r="J29" s="23">
        <v>88.34</v>
      </c>
      <c r="K29" s="23">
        <f t="shared" si="1"/>
        <v>44.17</v>
      </c>
      <c r="L29" s="23">
        <f t="shared" si="2"/>
        <v>79.57</v>
      </c>
      <c r="M29" s="23">
        <v>1</v>
      </c>
      <c r="N29" s="31" t="s">
        <v>20</v>
      </c>
    </row>
    <row r="30" ht="20" customHeight="1" spans="1:14">
      <c r="A30" s="18">
        <v>27</v>
      </c>
      <c r="B30" s="21"/>
      <c r="C30" s="19"/>
      <c r="D30" s="19"/>
      <c r="E30" s="20"/>
      <c r="F30" s="21"/>
      <c r="G30" s="22" t="s">
        <v>64</v>
      </c>
      <c r="H30" s="23">
        <v>66.6</v>
      </c>
      <c r="I30" s="23">
        <f t="shared" si="0"/>
        <v>33.3</v>
      </c>
      <c r="J30" s="23">
        <v>84.04</v>
      </c>
      <c r="K30" s="23">
        <f t="shared" si="1"/>
        <v>42.02</v>
      </c>
      <c r="L30" s="23">
        <f t="shared" si="2"/>
        <v>75.32</v>
      </c>
      <c r="M30" s="23">
        <v>2</v>
      </c>
      <c r="N30" s="31" t="s">
        <v>22</v>
      </c>
    </row>
    <row r="31" ht="20" customHeight="1" spans="1:14">
      <c r="A31" s="18">
        <v>28</v>
      </c>
      <c r="B31" s="24"/>
      <c r="C31" s="19"/>
      <c r="D31" s="19"/>
      <c r="E31" s="20"/>
      <c r="F31" s="21"/>
      <c r="G31" s="22" t="s">
        <v>65</v>
      </c>
      <c r="H31" s="23">
        <v>63.2</v>
      </c>
      <c r="I31" s="23">
        <f t="shared" si="0"/>
        <v>31.6</v>
      </c>
      <c r="J31" s="23">
        <v>83.96</v>
      </c>
      <c r="K31" s="23">
        <f t="shared" si="1"/>
        <v>41.98</v>
      </c>
      <c r="L31" s="23">
        <f t="shared" si="2"/>
        <v>73.58</v>
      </c>
      <c r="M31" s="23">
        <v>3</v>
      </c>
      <c r="N31" s="31" t="s">
        <v>22</v>
      </c>
    </row>
    <row r="32" ht="20" customHeight="1" spans="1:14">
      <c r="A32" s="18">
        <v>29</v>
      </c>
      <c r="B32" s="25" t="s">
        <v>66</v>
      </c>
      <c r="C32" s="19" t="s">
        <v>67</v>
      </c>
      <c r="D32" s="19">
        <v>16080102</v>
      </c>
      <c r="E32" s="20" t="s">
        <v>68</v>
      </c>
      <c r="F32" s="25">
        <v>1</v>
      </c>
      <c r="G32" s="22" t="s">
        <v>69</v>
      </c>
      <c r="H32" s="23">
        <v>58</v>
      </c>
      <c r="I32" s="23">
        <f t="shared" si="0"/>
        <v>29</v>
      </c>
      <c r="J32" s="23">
        <v>79.2</v>
      </c>
      <c r="K32" s="23">
        <f t="shared" si="1"/>
        <v>39.6</v>
      </c>
      <c r="L32" s="23">
        <f t="shared" si="2"/>
        <v>68.6</v>
      </c>
      <c r="M32" s="23">
        <v>1</v>
      </c>
      <c r="N32" s="31" t="s">
        <v>20</v>
      </c>
    </row>
    <row r="33" ht="20" customHeight="1" spans="1:14">
      <c r="A33" s="18">
        <v>31</v>
      </c>
      <c r="B33" s="21"/>
      <c r="C33" s="19"/>
      <c r="D33" s="19"/>
      <c r="E33" s="20"/>
      <c r="F33" s="21"/>
      <c r="G33" s="22" t="s">
        <v>70</v>
      </c>
      <c r="H33" s="23">
        <v>45.6</v>
      </c>
      <c r="I33" s="23">
        <f t="shared" si="0"/>
        <v>22.8</v>
      </c>
      <c r="J33" s="23">
        <v>77.6</v>
      </c>
      <c r="K33" s="23">
        <f t="shared" si="1"/>
        <v>38.8</v>
      </c>
      <c r="L33" s="23">
        <f t="shared" si="2"/>
        <v>61.6</v>
      </c>
      <c r="M33" s="23">
        <v>2</v>
      </c>
      <c r="N33" s="31" t="s">
        <v>22</v>
      </c>
    </row>
    <row r="34" ht="20" customHeight="1" spans="1:14">
      <c r="A34" s="18">
        <v>30</v>
      </c>
      <c r="B34" s="24"/>
      <c r="C34" s="19"/>
      <c r="D34" s="19"/>
      <c r="E34" s="20"/>
      <c r="F34" s="21"/>
      <c r="G34" s="22" t="s">
        <v>71</v>
      </c>
      <c r="H34" s="23">
        <v>49.2</v>
      </c>
      <c r="I34" s="23">
        <f t="shared" si="0"/>
        <v>24.6</v>
      </c>
      <c r="J34" s="23">
        <v>71.2</v>
      </c>
      <c r="K34" s="23">
        <f t="shared" si="1"/>
        <v>35.6</v>
      </c>
      <c r="L34" s="23">
        <f t="shared" si="2"/>
        <v>60.2</v>
      </c>
      <c r="M34" s="23">
        <v>3</v>
      </c>
      <c r="N34" s="31" t="s">
        <v>22</v>
      </c>
    </row>
    <row r="35" ht="20" customHeight="1" spans="1:14">
      <c r="A35" s="18">
        <v>33</v>
      </c>
      <c r="B35" s="19" t="s">
        <v>72</v>
      </c>
      <c r="C35" s="19" t="s">
        <v>73</v>
      </c>
      <c r="D35" s="19">
        <v>16090101</v>
      </c>
      <c r="E35" s="20" t="s">
        <v>74</v>
      </c>
      <c r="F35" s="25">
        <v>2</v>
      </c>
      <c r="G35" s="22" t="s">
        <v>75</v>
      </c>
      <c r="H35" s="23">
        <v>64.7</v>
      </c>
      <c r="I35" s="23">
        <f t="shared" si="0"/>
        <v>32.35</v>
      </c>
      <c r="J35" s="23">
        <v>85.8</v>
      </c>
      <c r="K35" s="23">
        <f t="shared" si="1"/>
        <v>42.9</v>
      </c>
      <c r="L35" s="23">
        <f t="shared" si="2"/>
        <v>75.25</v>
      </c>
      <c r="M35" s="23">
        <v>1</v>
      </c>
      <c r="N35" s="23" t="s">
        <v>20</v>
      </c>
    </row>
    <row r="36" ht="20" customHeight="1" spans="1:14">
      <c r="A36" s="18">
        <v>34</v>
      </c>
      <c r="B36" s="19"/>
      <c r="C36" s="19"/>
      <c r="D36" s="19"/>
      <c r="E36" s="20"/>
      <c r="F36" s="21"/>
      <c r="G36" s="22" t="s">
        <v>76</v>
      </c>
      <c r="H36" s="23">
        <v>63.4</v>
      </c>
      <c r="I36" s="23">
        <f t="shared" si="0"/>
        <v>31.7</v>
      </c>
      <c r="J36" s="23">
        <v>82.8</v>
      </c>
      <c r="K36" s="23">
        <f t="shared" si="1"/>
        <v>41.4</v>
      </c>
      <c r="L36" s="23">
        <f t="shared" si="2"/>
        <v>73.1</v>
      </c>
      <c r="M36" s="23">
        <v>2</v>
      </c>
      <c r="N36" s="23" t="s">
        <v>20</v>
      </c>
    </row>
    <row r="37" ht="20" customHeight="1" spans="1:14">
      <c r="A37" s="18">
        <v>35</v>
      </c>
      <c r="B37" s="19"/>
      <c r="C37" s="19"/>
      <c r="D37" s="19"/>
      <c r="E37" s="20"/>
      <c r="F37" s="21"/>
      <c r="G37" s="22" t="s">
        <v>77</v>
      </c>
      <c r="H37" s="23">
        <v>60.9</v>
      </c>
      <c r="I37" s="23">
        <f t="shared" si="0"/>
        <v>30.45</v>
      </c>
      <c r="J37" s="23">
        <v>85.2</v>
      </c>
      <c r="K37" s="23">
        <f t="shared" si="1"/>
        <v>42.6</v>
      </c>
      <c r="L37" s="23">
        <f t="shared" si="2"/>
        <v>73.05</v>
      </c>
      <c r="M37" s="23">
        <v>3</v>
      </c>
      <c r="N37" s="31" t="s">
        <v>22</v>
      </c>
    </row>
    <row r="38" ht="20" customHeight="1" spans="1:14">
      <c r="A38" s="18">
        <v>37</v>
      </c>
      <c r="B38" s="19"/>
      <c r="C38" s="19"/>
      <c r="D38" s="19"/>
      <c r="E38" s="20"/>
      <c r="F38" s="21"/>
      <c r="G38" s="22" t="s">
        <v>78</v>
      </c>
      <c r="H38" s="23">
        <v>59.2</v>
      </c>
      <c r="I38" s="23">
        <f t="shared" si="0"/>
        <v>29.6</v>
      </c>
      <c r="J38" s="23">
        <v>79.2</v>
      </c>
      <c r="K38" s="23">
        <f t="shared" si="1"/>
        <v>39.6</v>
      </c>
      <c r="L38" s="23">
        <f t="shared" si="2"/>
        <v>69.2</v>
      </c>
      <c r="M38" s="23">
        <v>4</v>
      </c>
      <c r="N38" s="31" t="s">
        <v>22</v>
      </c>
    </row>
    <row r="39" ht="20" customHeight="1" spans="1:14">
      <c r="A39" s="18">
        <v>32</v>
      </c>
      <c r="B39" s="19"/>
      <c r="C39" s="19"/>
      <c r="D39" s="19"/>
      <c r="E39" s="20"/>
      <c r="F39" s="21"/>
      <c r="G39" s="22" t="s">
        <v>79</v>
      </c>
      <c r="H39" s="23">
        <v>64.8</v>
      </c>
      <c r="I39" s="23">
        <f t="shared" si="0"/>
        <v>32.4</v>
      </c>
      <c r="J39" s="23">
        <v>72.4</v>
      </c>
      <c r="K39" s="23">
        <f t="shared" si="1"/>
        <v>36.2</v>
      </c>
      <c r="L39" s="23">
        <f t="shared" si="2"/>
        <v>68.6</v>
      </c>
      <c r="M39" s="23">
        <v>5</v>
      </c>
      <c r="N39" s="31" t="s">
        <v>22</v>
      </c>
    </row>
    <row r="40" ht="20" customHeight="1" spans="1:14">
      <c r="A40" s="18">
        <v>36</v>
      </c>
      <c r="B40" s="19"/>
      <c r="C40" s="19"/>
      <c r="D40" s="19"/>
      <c r="E40" s="20"/>
      <c r="F40" s="21"/>
      <c r="G40" s="22" t="s">
        <v>80</v>
      </c>
      <c r="H40" s="23">
        <v>59.4</v>
      </c>
      <c r="I40" s="23">
        <f t="shared" si="0"/>
        <v>29.7</v>
      </c>
      <c r="J40" s="23"/>
      <c r="K40" s="23">
        <f t="shared" si="1"/>
        <v>0</v>
      </c>
      <c r="L40" s="23">
        <f t="shared" si="2"/>
        <v>29.7</v>
      </c>
      <c r="M40" s="23" t="s">
        <v>53</v>
      </c>
      <c r="N40" s="31" t="s">
        <v>22</v>
      </c>
    </row>
    <row r="41" ht="20" customHeight="1" spans="1:14">
      <c r="A41" s="18">
        <v>38</v>
      </c>
      <c r="B41" s="19" t="s">
        <v>81</v>
      </c>
      <c r="C41" s="19" t="s">
        <v>82</v>
      </c>
      <c r="D41" s="19">
        <v>16100101</v>
      </c>
      <c r="E41" s="20" t="s">
        <v>83</v>
      </c>
      <c r="F41" s="19">
        <v>2</v>
      </c>
      <c r="G41" s="22" t="s">
        <v>84</v>
      </c>
      <c r="H41" s="23">
        <v>66.6</v>
      </c>
      <c r="I41" s="23">
        <f t="shared" si="0"/>
        <v>33.3</v>
      </c>
      <c r="J41" s="23">
        <v>84.4</v>
      </c>
      <c r="K41" s="23">
        <f t="shared" si="1"/>
        <v>42.2</v>
      </c>
      <c r="L41" s="23">
        <f t="shared" si="2"/>
        <v>75.5</v>
      </c>
      <c r="M41" s="23">
        <v>1</v>
      </c>
      <c r="N41" s="23" t="s">
        <v>20</v>
      </c>
    </row>
    <row r="42" ht="20" customHeight="1" spans="1:14">
      <c r="A42" s="18">
        <v>43</v>
      </c>
      <c r="B42" s="19"/>
      <c r="C42" s="19"/>
      <c r="D42" s="19"/>
      <c r="E42" s="20"/>
      <c r="F42" s="19"/>
      <c r="G42" s="22" t="s">
        <v>85</v>
      </c>
      <c r="H42" s="23">
        <v>62.6</v>
      </c>
      <c r="I42" s="23">
        <f t="shared" si="0"/>
        <v>31.3</v>
      </c>
      <c r="J42" s="23">
        <v>85.6</v>
      </c>
      <c r="K42" s="23">
        <f t="shared" si="1"/>
        <v>42.8</v>
      </c>
      <c r="L42" s="23">
        <f t="shared" si="2"/>
        <v>74.1</v>
      </c>
      <c r="M42" s="23">
        <v>2</v>
      </c>
      <c r="N42" s="23" t="s">
        <v>20</v>
      </c>
    </row>
    <row r="43" ht="20" customHeight="1" spans="1:14">
      <c r="A43" s="18">
        <v>42</v>
      </c>
      <c r="B43" s="19"/>
      <c r="C43" s="19"/>
      <c r="D43" s="19"/>
      <c r="E43" s="20"/>
      <c r="F43" s="19"/>
      <c r="G43" s="22" t="s">
        <v>86</v>
      </c>
      <c r="H43" s="23">
        <v>62.7</v>
      </c>
      <c r="I43" s="23">
        <f t="shared" si="0"/>
        <v>31.35</v>
      </c>
      <c r="J43" s="23">
        <v>85.4</v>
      </c>
      <c r="K43" s="23">
        <f t="shared" si="1"/>
        <v>42.7</v>
      </c>
      <c r="L43" s="23">
        <f t="shared" si="2"/>
        <v>74.05</v>
      </c>
      <c r="M43" s="23">
        <v>3</v>
      </c>
      <c r="N43" s="31" t="s">
        <v>22</v>
      </c>
    </row>
    <row r="44" ht="20" customHeight="1" spans="1:14">
      <c r="A44" s="18">
        <v>39</v>
      </c>
      <c r="B44" s="19"/>
      <c r="C44" s="19"/>
      <c r="D44" s="19"/>
      <c r="E44" s="20"/>
      <c r="F44" s="19"/>
      <c r="G44" s="22" t="s">
        <v>87</v>
      </c>
      <c r="H44" s="23">
        <v>66.3</v>
      </c>
      <c r="I44" s="23">
        <f t="shared" si="0"/>
        <v>33.15</v>
      </c>
      <c r="J44" s="23">
        <v>78.4</v>
      </c>
      <c r="K44" s="23">
        <f t="shared" si="1"/>
        <v>39.2</v>
      </c>
      <c r="L44" s="23">
        <f t="shared" si="2"/>
        <v>72.35</v>
      </c>
      <c r="M44" s="23">
        <v>4</v>
      </c>
      <c r="N44" s="31" t="s">
        <v>22</v>
      </c>
    </row>
    <row r="45" ht="20" customHeight="1" spans="1:14">
      <c r="A45" s="18">
        <v>40</v>
      </c>
      <c r="B45" s="19"/>
      <c r="C45" s="19"/>
      <c r="D45" s="19"/>
      <c r="E45" s="20"/>
      <c r="F45" s="19"/>
      <c r="G45" s="22" t="s">
        <v>88</v>
      </c>
      <c r="H45" s="23">
        <v>65.6</v>
      </c>
      <c r="I45" s="23">
        <f t="shared" si="0"/>
        <v>32.8</v>
      </c>
      <c r="J45" s="23">
        <v>75.2</v>
      </c>
      <c r="K45" s="23">
        <f t="shared" si="1"/>
        <v>37.6</v>
      </c>
      <c r="L45" s="23">
        <f t="shared" si="2"/>
        <v>70.4</v>
      </c>
      <c r="M45" s="23">
        <v>5</v>
      </c>
      <c r="N45" s="31" t="s">
        <v>22</v>
      </c>
    </row>
    <row r="46" ht="20" customHeight="1" spans="1:14">
      <c r="A46" s="18">
        <v>41</v>
      </c>
      <c r="B46" s="19"/>
      <c r="C46" s="19"/>
      <c r="D46" s="19"/>
      <c r="E46" s="20"/>
      <c r="F46" s="19"/>
      <c r="G46" s="22" t="s">
        <v>89</v>
      </c>
      <c r="H46" s="23">
        <v>63.7</v>
      </c>
      <c r="I46" s="23">
        <f t="shared" si="0"/>
        <v>31.85</v>
      </c>
      <c r="J46" s="23">
        <v>74.6</v>
      </c>
      <c r="K46" s="23">
        <f t="shared" si="1"/>
        <v>37.3</v>
      </c>
      <c r="L46" s="23">
        <f t="shared" si="2"/>
        <v>69.15</v>
      </c>
      <c r="M46" s="23">
        <v>6</v>
      </c>
      <c r="N46" s="31" t="s">
        <v>22</v>
      </c>
    </row>
    <row r="47" ht="20" customHeight="1" spans="1:14">
      <c r="A47" s="18">
        <v>44</v>
      </c>
      <c r="B47" s="26"/>
      <c r="C47" s="19" t="s">
        <v>90</v>
      </c>
      <c r="D47" s="19">
        <v>16110101</v>
      </c>
      <c r="E47" s="20" t="s">
        <v>26</v>
      </c>
      <c r="F47" s="25">
        <v>2</v>
      </c>
      <c r="G47" s="22" t="s">
        <v>91</v>
      </c>
      <c r="H47" s="23">
        <v>67.2</v>
      </c>
      <c r="I47" s="23">
        <f t="shared" si="0"/>
        <v>33.6</v>
      </c>
      <c r="J47" s="23">
        <v>85.12</v>
      </c>
      <c r="K47" s="23">
        <f t="shared" si="1"/>
        <v>42.56</v>
      </c>
      <c r="L47" s="23">
        <f t="shared" si="2"/>
        <v>76.16</v>
      </c>
      <c r="M47" s="23">
        <v>1</v>
      </c>
      <c r="N47" s="23" t="s">
        <v>20</v>
      </c>
    </row>
    <row r="48" ht="20" customHeight="1" spans="1:14">
      <c r="A48" s="18">
        <v>47</v>
      </c>
      <c r="B48" s="27"/>
      <c r="C48" s="19"/>
      <c r="D48" s="19"/>
      <c r="E48" s="20"/>
      <c r="F48" s="21"/>
      <c r="G48" s="22" t="s">
        <v>92</v>
      </c>
      <c r="H48" s="23">
        <v>63.9</v>
      </c>
      <c r="I48" s="23">
        <f t="shared" si="0"/>
        <v>31.95</v>
      </c>
      <c r="J48" s="23">
        <v>87.32</v>
      </c>
      <c r="K48" s="23">
        <f t="shared" si="1"/>
        <v>43.66</v>
      </c>
      <c r="L48" s="23">
        <f t="shared" si="2"/>
        <v>75.61</v>
      </c>
      <c r="M48" s="23">
        <v>2</v>
      </c>
      <c r="N48" s="23" t="s">
        <v>20</v>
      </c>
    </row>
    <row r="49" ht="20" customHeight="1" spans="1:14">
      <c r="A49" s="18">
        <v>46</v>
      </c>
      <c r="B49" s="27"/>
      <c r="C49" s="19"/>
      <c r="D49" s="19"/>
      <c r="E49" s="20"/>
      <c r="F49" s="21"/>
      <c r="G49" s="22" t="s">
        <v>93</v>
      </c>
      <c r="H49" s="23">
        <v>64.1</v>
      </c>
      <c r="I49" s="23">
        <f t="shared" si="0"/>
        <v>32.05</v>
      </c>
      <c r="J49" s="23">
        <v>81.78</v>
      </c>
      <c r="K49" s="23">
        <f t="shared" si="1"/>
        <v>40.89</v>
      </c>
      <c r="L49" s="23">
        <f t="shared" si="2"/>
        <v>72.94</v>
      </c>
      <c r="M49" s="23">
        <v>3</v>
      </c>
      <c r="N49" s="31" t="s">
        <v>22</v>
      </c>
    </row>
    <row r="50" ht="20" customHeight="1" spans="1:14">
      <c r="A50" s="18">
        <v>45</v>
      </c>
      <c r="B50" s="27"/>
      <c r="C50" s="19"/>
      <c r="D50" s="19"/>
      <c r="E50" s="20"/>
      <c r="F50" s="21"/>
      <c r="G50" s="22" t="s">
        <v>94</v>
      </c>
      <c r="H50" s="23">
        <v>66.6</v>
      </c>
      <c r="I50" s="23">
        <f t="shared" si="0"/>
        <v>33.3</v>
      </c>
      <c r="J50" s="23">
        <v>76.4</v>
      </c>
      <c r="K50" s="23">
        <f t="shared" si="1"/>
        <v>38.2</v>
      </c>
      <c r="L50" s="23">
        <f t="shared" si="2"/>
        <v>71.5</v>
      </c>
      <c r="M50" s="23">
        <v>4</v>
      </c>
      <c r="N50" s="31" t="s">
        <v>22</v>
      </c>
    </row>
    <row r="51" ht="20" customHeight="1" spans="1:14">
      <c r="A51" s="18">
        <v>49</v>
      </c>
      <c r="B51" s="27"/>
      <c r="C51" s="19"/>
      <c r="D51" s="19"/>
      <c r="E51" s="20"/>
      <c r="F51" s="21"/>
      <c r="G51" s="22" t="s">
        <v>95</v>
      </c>
      <c r="H51" s="23">
        <v>62.8</v>
      </c>
      <c r="I51" s="23">
        <f t="shared" si="0"/>
        <v>31.4</v>
      </c>
      <c r="J51" s="23">
        <v>77</v>
      </c>
      <c r="K51" s="23">
        <f t="shared" si="1"/>
        <v>38.5</v>
      </c>
      <c r="L51" s="23">
        <f t="shared" si="2"/>
        <v>69.9</v>
      </c>
      <c r="M51" s="23">
        <v>5</v>
      </c>
      <c r="N51" s="31" t="s">
        <v>22</v>
      </c>
    </row>
    <row r="52" ht="20" customHeight="1" spans="1:14">
      <c r="A52" s="18">
        <v>48</v>
      </c>
      <c r="B52" s="28"/>
      <c r="C52" s="19"/>
      <c r="D52" s="19"/>
      <c r="E52" s="20"/>
      <c r="F52" s="21"/>
      <c r="G52" s="22" t="s">
        <v>96</v>
      </c>
      <c r="H52" s="23">
        <v>63.1</v>
      </c>
      <c r="I52" s="23">
        <f t="shared" si="0"/>
        <v>31.55</v>
      </c>
      <c r="J52" s="23">
        <v>76.4</v>
      </c>
      <c r="K52" s="23">
        <f t="shared" si="1"/>
        <v>38.2</v>
      </c>
      <c r="L52" s="23">
        <f t="shared" si="2"/>
        <v>69.75</v>
      </c>
      <c r="M52" s="23">
        <v>6</v>
      </c>
      <c r="N52" s="31" t="s">
        <v>22</v>
      </c>
    </row>
    <row r="53" ht="20" customHeight="1" spans="1:14">
      <c r="A53" s="18">
        <v>51</v>
      </c>
      <c r="B53" s="25" t="s">
        <v>97</v>
      </c>
      <c r="C53" s="19" t="s">
        <v>98</v>
      </c>
      <c r="D53" s="19">
        <v>16120101</v>
      </c>
      <c r="E53" s="20" t="s">
        <v>99</v>
      </c>
      <c r="F53" s="25">
        <v>2</v>
      </c>
      <c r="G53" s="22" t="s">
        <v>100</v>
      </c>
      <c r="H53" s="23">
        <v>68.7</v>
      </c>
      <c r="I53" s="23">
        <f t="shared" si="0"/>
        <v>34.35</v>
      </c>
      <c r="J53" s="23">
        <v>85.48</v>
      </c>
      <c r="K53" s="23">
        <f t="shared" si="1"/>
        <v>42.74</v>
      </c>
      <c r="L53" s="23">
        <f t="shared" si="2"/>
        <v>77.09</v>
      </c>
      <c r="M53" s="23">
        <v>1</v>
      </c>
      <c r="N53" s="23" t="s">
        <v>20</v>
      </c>
    </row>
    <row r="54" ht="20" customHeight="1" spans="1:14">
      <c r="A54" s="18">
        <v>50</v>
      </c>
      <c r="B54" s="21"/>
      <c r="C54" s="19"/>
      <c r="D54" s="19"/>
      <c r="E54" s="20"/>
      <c r="F54" s="21"/>
      <c r="G54" s="22" t="s">
        <v>101</v>
      </c>
      <c r="H54" s="23">
        <v>68.9</v>
      </c>
      <c r="I54" s="23">
        <f t="shared" si="0"/>
        <v>34.45</v>
      </c>
      <c r="J54" s="23">
        <v>78.2</v>
      </c>
      <c r="K54" s="23">
        <f t="shared" si="1"/>
        <v>39.1</v>
      </c>
      <c r="L54" s="23">
        <f t="shared" si="2"/>
        <v>73.55</v>
      </c>
      <c r="M54" s="23">
        <v>2</v>
      </c>
      <c r="N54" s="23" t="s">
        <v>20</v>
      </c>
    </row>
    <row r="55" ht="20" customHeight="1" spans="1:14">
      <c r="A55" s="18">
        <v>54</v>
      </c>
      <c r="B55" s="21"/>
      <c r="C55" s="19"/>
      <c r="D55" s="19"/>
      <c r="E55" s="20"/>
      <c r="F55" s="21"/>
      <c r="G55" s="22" t="s">
        <v>102</v>
      </c>
      <c r="H55" s="23">
        <v>63.8</v>
      </c>
      <c r="I55" s="23">
        <f t="shared" si="0"/>
        <v>31.9</v>
      </c>
      <c r="J55" s="23">
        <v>82.2</v>
      </c>
      <c r="K55" s="23">
        <f t="shared" si="1"/>
        <v>41.1</v>
      </c>
      <c r="L55" s="23">
        <f t="shared" si="2"/>
        <v>73</v>
      </c>
      <c r="M55" s="23">
        <v>3</v>
      </c>
      <c r="N55" s="31" t="s">
        <v>22</v>
      </c>
    </row>
    <row r="56" ht="20" customHeight="1" spans="1:14">
      <c r="A56" s="18">
        <v>52</v>
      </c>
      <c r="B56" s="21"/>
      <c r="C56" s="19"/>
      <c r="D56" s="19"/>
      <c r="E56" s="20"/>
      <c r="F56" s="21"/>
      <c r="G56" s="22" t="s">
        <v>103</v>
      </c>
      <c r="H56" s="23">
        <v>65.4</v>
      </c>
      <c r="I56" s="23">
        <f t="shared" si="0"/>
        <v>32.7</v>
      </c>
      <c r="J56" s="23">
        <v>78.22</v>
      </c>
      <c r="K56" s="23">
        <f t="shared" si="1"/>
        <v>39.11</v>
      </c>
      <c r="L56" s="23">
        <f t="shared" si="2"/>
        <v>71.81</v>
      </c>
      <c r="M56" s="23">
        <v>4</v>
      </c>
      <c r="N56" s="31" t="s">
        <v>22</v>
      </c>
    </row>
    <row r="57" ht="20" customHeight="1" spans="1:14">
      <c r="A57" s="18">
        <v>55</v>
      </c>
      <c r="B57" s="21"/>
      <c r="C57" s="19"/>
      <c r="D57" s="19"/>
      <c r="E57" s="20"/>
      <c r="F57" s="21"/>
      <c r="G57" s="22" t="s">
        <v>104</v>
      </c>
      <c r="H57" s="23">
        <v>60.8</v>
      </c>
      <c r="I57" s="23">
        <f t="shared" si="0"/>
        <v>30.4</v>
      </c>
      <c r="J57" s="23">
        <v>80.1</v>
      </c>
      <c r="K57" s="23">
        <f t="shared" si="1"/>
        <v>40.05</v>
      </c>
      <c r="L57" s="23">
        <f t="shared" si="2"/>
        <v>70.45</v>
      </c>
      <c r="M57" s="23">
        <v>5</v>
      </c>
      <c r="N57" s="31" t="s">
        <v>22</v>
      </c>
    </row>
    <row r="58" ht="20" customHeight="1" spans="1:14">
      <c r="A58" s="18">
        <v>53</v>
      </c>
      <c r="B58" s="24"/>
      <c r="C58" s="19"/>
      <c r="D58" s="19"/>
      <c r="E58" s="20"/>
      <c r="F58" s="21"/>
      <c r="G58" s="22" t="s">
        <v>105</v>
      </c>
      <c r="H58" s="23">
        <v>64.5</v>
      </c>
      <c r="I58" s="23">
        <f t="shared" si="0"/>
        <v>32.25</v>
      </c>
      <c r="J58" s="23">
        <v>73.4</v>
      </c>
      <c r="K58" s="23">
        <f t="shared" si="1"/>
        <v>36.7</v>
      </c>
      <c r="L58" s="23">
        <f t="shared" si="2"/>
        <v>68.95</v>
      </c>
      <c r="M58" s="23">
        <v>6</v>
      </c>
      <c r="N58" s="31" t="s">
        <v>22</v>
      </c>
    </row>
    <row r="59" ht="20" customHeight="1" spans="1:14">
      <c r="A59" s="18">
        <v>56</v>
      </c>
      <c r="B59" s="19" t="s">
        <v>106</v>
      </c>
      <c r="C59" s="19" t="s">
        <v>107</v>
      </c>
      <c r="D59" s="19">
        <v>16130101</v>
      </c>
      <c r="E59" s="20" t="s">
        <v>108</v>
      </c>
      <c r="F59" s="25">
        <v>1</v>
      </c>
      <c r="G59" s="22" t="s">
        <v>109</v>
      </c>
      <c r="H59" s="23">
        <v>63.6</v>
      </c>
      <c r="I59" s="23">
        <f t="shared" si="0"/>
        <v>31.8</v>
      </c>
      <c r="J59" s="23">
        <v>81.4</v>
      </c>
      <c r="K59" s="23">
        <f t="shared" si="1"/>
        <v>40.7</v>
      </c>
      <c r="L59" s="23">
        <f t="shared" si="2"/>
        <v>72.5</v>
      </c>
      <c r="M59" s="23">
        <v>1</v>
      </c>
      <c r="N59" s="31" t="s">
        <v>20</v>
      </c>
    </row>
    <row r="60" ht="20" customHeight="1" spans="1:14">
      <c r="A60" s="18">
        <v>57</v>
      </c>
      <c r="B60" s="19"/>
      <c r="C60" s="19"/>
      <c r="D60" s="19"/>
      <c r="E60" s="20"/>
      <c r="F60" s="21"/>
      <c r="G60" s="22" t="s">
        <v>110</v>
      </c>
      <c r="H60" s="23">
        <v>53.5</v>
      </c>
      <c r="I60" s="23">
        <f t="shared" si="0"/>
        <v>26.75</v>
      </c>
      <c r="J60" s="23">
        <v>69.6</v>
      </c>
      <c r="K60" s="23">
        <f t="shared" si="1"/>
        <v>34.8</v>
      </c>
      <c r="L60" s="23">
        <f t="shared" si="2"/>
        <v>61.55</v>
      </c>
      <c r="M60" s="23">
        <v>2</v>
      </c>
      <c r="N60" s="31" t="s">
        <v>22</v>
      </c>
    </row>
    <row r="61" ht="20" customHeight="1" spans="1:14">
      <c r="A61" s="18">
        <v>59</v>
      </c>
      <c r="B61" s="19" t="s">
        <v>111</v>
      </c>
      <c r="C61" s="19" t="s">
        <v>112</v>
      </c>
      <c r="D61" s="19">
        <v>16140101</v>
      </c>
      <c r="E61" s="20" t="s">
        <v>113</v>
      </c>
      <c r="F61" s="25">
        <v>1</v>
      </c>
      <c r="G61" s="22" t="s">
        <v>114</v>
      </c>
      <c r="H61" s="23">
        <v>65.2</v>
      </c>
      <c r="I61" s="23">
        <f t="shared" si="0"/>
        <v>32.6</v>
      </c>
      <c r="J61" s="23">
        <v>81.4</v>
      </c>
      <c r="K61" s="23">
        <f t="shared" si="1"/>
        <v>40.7</v>
      </c>
      <c r="L61" s="23">
        <f t="shared" si="2"/>
        <v>73.3</v>
      </c>
      <c r="M61" s="23">
        <v>1</v>
      </c>
      <c r="N61" s="31" t="s">
        <v>20</v>
      </c>
    </row>
    <row r="62" ht="20" customHeight="1" spans="1:14">
      <c r="A62" s="18">
        <v>60</v>
      </c>
      <c r="B62" s="19"/>
      <c r="C62" s="19"/>
      <c r="D62" s="19"/>
      <c r="E62" s="20"/>
      <c r="F62" s="21"/>
      <c r="G62" s="22" t="s">
        <v>115</v>
      </c>
      <c r="H62" s="23">
        <v>64.4</v>
      </c>
      <c r="I62" s="23">
        <f t="shared" si="0"/>
        <v>32.2</v>
      </c>
      <c r="J62" s="23">
        <v>77.4</v>
      </c>
      <c r="K62" s="23">
        <f t="shared" si="1"/>
        <v>38.7</v>
      </c>
      <c r="L62" s="23">
        <f t="shared" si="2"/>
        <v>70.9</v>
      </c>
      <c r="M62" s="23">
        <v>2</v>
      </c>
      <c r="N62" s="31" t="s">
        <v>22</v>
      </c>
    </row>
    <row r="63" ht="20" customHeight="1" spans="1:14">
      <c r="A63" s="18">
        <v>58</v>
      </c>
      <c r="B63" s="19"/>
      <c r="C63" s="19"/>
      <c r="D63" s="19"/>
      <c r="E63" s="20"/>
      <c r="F63" s="21"/>
      <c r="G63" s="22" t="s">
        <v>116</v>
      </c>
      <c r="H63" s="23">
        <v>66.1</v>
      </c>
      <c r="I63" s="23">
        <f t="shared" si="0"/>
        <v>33.05</v>
      </c>
      <c r="J63" s="23">
        <v>65</v>
      </c>
      <c r="K63" s="23">
        <f t="shared" si="1"/>
        <v>32.5</v>
      </c>
      <c r="L63" s="23">
        <f t="shared" si="2"/>
        <v>65.55</v>
      </c>
      <c r="M63" s="23">
        <v>3</v>
      </c>
      <c r="N63" s="31" t="s">
        <v>22</v>
      </c>
    </row>
    <row r="64" ht="20" customHeight="1" spans="1:14">
      <c r="A64" s="18">
        <v>61</v>
      </c>
      <c r="B64" s="19" t="s">
        <v>117</v>
      </c>
      <c r="C64" s="19" t="s">
        <v>118</v>
      </c>
      <c r="D64" s="19">
        <v>16150301</v>
      </c>
      <c r="E64" s="20" t="s">
        <v>119</v>
      </c>
      <c r="F64" s="25">
        <v>3</v>
      </c>
      <c r="G64" s="22" t="s">
        <v>120</v>
      </c>
      <c r="H64" s="23">
        <v>63</v>
      </c>
      <c r="I64" s="23">
        <f t="shared" si="0"/>
        <v>31.5</v>
      </c>
      <c r="J64" s="23">
        <v>80</v>
      </c>
      <c r="K64" s="23">
        <f t="shared" si="1"/>
        <v>40</v>
      </c>
      <c r="L64" s="23">
        <f t="shared" si="2"/>
        <v>71.5</v>
      </c>
      <c r="M64" s="23">
        <v>1</v>
      </c>
      <c r="N64" s="23" t="s">
        <v>20</v>
      </c>
    </row>
    <row r="65" ht="20" customHeight="1" spans="1:14">
      <c r="A65" s="18">
        <v>63</v>
      </c>
      <c r="B65" s="19"/>
      <c r="C65" s="19"/>
      <c r="D65" s="19"/>
      <c r="E65" s="20"/>
      <c r="F65" s="21"/>
      <c r="G65" s="22" t="s">
        <v>121</v>
      </c>
      <c r="H65" s="23">
        <v>56</v>
      </c>
      <c r="I65" s="23">
        <f t="shared" si="0"/>
        <v>28</v>
      </c>
      <c r="J65" s="23">
        <v>73.4</v>
      </c>
      <c r="K65" s="23">
        <f t="shared" si="1"/>
        <v>36.7</v>
      </c>
      <c r="L65" s="23">
        <f t="shared" si="2"/>
        <v>64.7</v>
      </c>
      <c r="M65" s="23">
        <v>2</v>
      </c>
      <c r="N65" s="23" t="s">
        <v>20</v>
      </c>
    </row>
    <row r="66" ht="20" customHeight="1" spans="1:14">
      <c r="A66" s="18">
        <v>64</v>
      </c>
      <c r="B66" s="19"/>
      <c r="C66" s="19"/>
      <c r="D66" s="19"/>
      <c r="E66" s="20"/>
      <c r="F66" s="21"/>
      <c r="G66" s="22" t="s">
        <v>122</v>
      </c>
      <c r="H66" s="23">
        <v>46</v>
      </c>
      <c r="I66" s="23">
        <f t="shared" si="0"/>
        <v>23</v>
      </c>
      <c r="J66" s="23">
        <v>67.4</v>
      </c>
      <c r="K66" s="23">
        <f t="shared" si="1"/>
        <v>33.7</v>
      </c>
      <c r="L66" s="23">
        <f t="shared" si="2"/>
        <v>56.7</v>
      </c>
      <c r="M66" s="23">
        <v>3</v>
      </c>
      <c r="N66" s="23" t="s">
        <v>20</v>
      </c>
    </row>
    <row r="67" ht="20" customHeight="1" spans="1:14">
      <c r="A67" s="18">
        <v>62</v>
      </c>
      <c r="B67" s="19"/>
      <c r="C67" s="19"/>
      <c r="D67" s="19"/>
      <c r="E67" s="20"/>
      <c r="F67" s="21"/>
      <c r="G67" s="22" t="s">
        <v>123</v>
      </c>
      <c r="H67" s="23">
        <v>61</v>
      </c>
      <c r="I67" s="23">
        <f t="shared" si="0"/>
        <v>30.5</v>
      </c>
      <c r="J67" s="23"/>
      <c r="K67" s="23">
        <f t="shared" si="1"/>
        <v>0</v>
      </c>
      <c r="L67" s="23">
        <f t="shared" si="2"/>
        <v>30.5</v>
      </c>
      <c r="M67" s="23" t="s">
        <v>53</v>
      </c>
      <c r="N67" s="31" t="s">
        <v>22</v>
      </c>
    </row>
    <row r="68" ht="20" customHeight="1" spans="1:14">
      <c r="A68" s="18">
        <v>65</v>
      </c>
      <c r="B68" s="19"/>
      <c r="C68" s="19" t="s">
        <v>124</v>
      </c>
      <c r="D68" s="19">
        <v>16160302</v>
      </c>
      <c r="E68" s="20" t="s">
        <v>125</v>
      </c>
      <c r="F68" s="19">
        <v>2</v>
      </c>
      <c r="G68" s="22" t="s">
        <v>126</v>
      </c>
      <c r="H68" s="23">
        <v>50</v>
      </c>
      <c r="I68" s="23">
        <f>H68*0.5</f>
        <v>25</v>
      </c>
      <c r="J68" s="23">
        <v>77.8</v>
      </c>
      <c r="K68" s="23">
        <f>J68*0.5</f>
        <v>38.9</v>
      </c>
      <c r="L68" s="23">
        <f>I68+K68</f>
        <v>63.9</v>
      </c>
      <c r="M68" s="23">
        <v>1</v>
      </c>
      <c r="N68" s="23" t="s">
        <v>20</v>
      </c>
    </row>
    <row r="69" ht="20" customHeight="1" spans="1:14">
      <c r="A69" s="18">
        <v>66</v>
      </c>
      <c r="B69" s="19"/>
      <c r="C69" s="19"/>
      <c r="D69" s="19">
        <v>16160303</v>
      </c>
      <c r="E69" s="20" t="s">
        <v>127</v>
      </c>
      <c r="F69" s="19">
        <v>2</v>
      </c>
      <c r="G69" s="22" t="s">
        <v>128</v>
      </c>
      <c r="H69" s="23">
        <v>61</v>
      </c>
      <c r="I69" s="23">
        <f>H69*0.5</f>
        <v>30.5</v>
      </c>
      <c r="J69" s="23">
        <v>71.36</v>
      </c>
      <c r="K69" s="23">
        <f>J69*0.5</f>
        <v>35.68</v>
      </c>
      <c r="L69" s="23">
        <f>I69+K69</f>
        <v>66.18</v>
      </c>
      <c r="M69" s="23">
        <v>1</v>
      </c>
      <c r="N69" s="23" t="s">
        <v>20</v>
      </c>
    </row>
    <row r="70" ht="20" customHeight="1" spans="1:14">
      <c r="A70" s="18">
        <v>67</v>
      </c>
      <c r="B70" s="19"/>
      <c r="C70" s="19"/>
      <c r="D70" s="19"/>
      <c r="E70" s="20"/>
      <c r="F70" s="19"/>
      <c r="G70" s="22" t="s">
        <v>129</v>
      </c>
      <c r="H70" s="23">
        <v>51</v>
      </c>
      <c r="I70" s="23">
        <f>H70*0.5</f>
        <v>25.5</v>
      </c>
      <c r="J70" s="23"/>
      <c r="K70" s="23">
        <f>J70*0.5</f>
        <v>0</v>
      </c>
      <c r="L70" s="23">
        <f>I70+K70</f>
        <v>25.5</v>
      </c>
      <c r="M70" s="23" t="s">
        <v>53</v>
      </c>
      <c r="N70" s="31" t="s">
        <v>22</v>
      </c>
    </row>
    <row r="71" ht="20" customHeight="1" spans="1:14">
      <c r="A71" s="18">
        <v>68</v>
      </c>
      <c r="B71" s="19"/>
      <c r="C71" s="19"/>
      <c r="D71" s="19"/>
      <c r="E71" s="20"/>
      <c r="F71" s="19"/>
      <c r="G71" s="22" t="s">
        <v>130</v>
      </c>
      <c r="H71" s="23">
        <v>49</v>
      </c>
      <c r="I71" s="23">
        <f>H71*0.5</f>
        <v>24.5</v>
      </c>
      <c r="J71" s="23"/>
      <c r="K71" s="23">
        <f>J71*0.5</f>
        <v>0</v>
      </c>
      <c r="L71" s="23">
        <f>I71+K71</f>
        <v>24.5</v>
      </c>
      <c r="M71" s="23" t="s">
        <v>53</v>
      </c>
      <c r="N71" s="31" t="s">
        <v>22</v>
      </c>
    </row>
    <row r="72" ht="37" customHeight="1" spans="1:14">
      <c r="A72" s="18">
        <v>69</v>
      </c>
      <c r="B72" s="19"/>
      <c r="C72" s="19" t="s">
        <v>131</v>
      </c>
      <c r="D72" s="19">
        <v>16180301</v>
      </c>
      <c r="E72" s="20" t="s">
        <v>132</v>
      </c>
      <c r="F72" s="19">
        <v>1</v>
      </c>
      <c r="G72" s="22" t="s">
        <v>133</v>
      </c>
      <c r="H72" s="23">
        <v>57</v>
      </c>
      <c r="I72" s="23">
        <f>H72*0.5</f>
        <v>28.5</v>
      </c>
      <c r="J72" s="23"/>
      <c r="K72" s="23">
        <f>J72*0.5</f>
        <v>0</v>
      </c>
      <c r="L72" s="23">
        <f>I72+K72</f>
        <v>28.5</v>
      </c>
      <c r="M72" s="23" t="s">
        <v>53</v>
      </c>
      <c r="N72" s="31" t="s">
        <v>22</v>
      </c>
    </row>
  </sheetData>
  <sortState ref="A4:N72">
    <sortCondition ref="D4"/>
  </sortState>
  <mergeCells count="86">
    <mergeCell ref="A2:N2"/>
    <mergeCell ref="B4:B6"/>
    <mergeCell ref="B7:B9"/>
    <mergeCell ref="B10:B12"/>
    <mergeCell ref="B13:B15"/>
    <mergeCell ref="B16:B18"/>
    <mergeCell ref="B19:B25"/>
    <mergeCell ref="B26:B31"/>
    <mergeCell ref="B32:B34"/>
    <mergeCell ref="B35:B40"/>
    <mergeCell ref="B41:B46"/>
    <mergeCell ref="B47:B52"/>
    <mergeCell ref="B53:B58"/>
    <mergeCell ref="B59:B60"/>
    <mergeCell ref="B61:B63"/>
    <mergeCell ref="B64:B72"/>
    <mergeCell ref="C4:C6"/>
    <mergeCell ref="C7:C9"/>
    <mergeCell ref="C10:C12"/>
    <mergeCell ref="C13:C15"/>
    <mergeCell ref="C16:C18"/>
    <mergeCell ref="C19:C25"/>
    <mergeCell ref="C26:C31"/>
    <mergeCell ref="C32:C34"/>
    <mergeCell ref="C35:C40"/>
    <mergeCell ref="C41:C46"/>
    <mergeCell ref="C47:C52"/>
    <mergeCell ref="C53:C58"/>
    <mergeCell ref="C59:C60"/>
    <mergeCell ref="C61:C63"/>
    <mergeCell ref="C64:C67"/>
    <mergeCell ref="C68:C71"/>
    <mergeCell ref="D4:D6"/>
    <mergeCell ref="D7:D9"/>
    <mergeCell ref="D10:D12"/>
    <mergeCell ref="D13:D15"/>
    <mergeCell ref="D16:D18"/>
    <mergeCell ref="D20:D22"/>
    <mergeCell ref="D23:D25"/>
    <mergeCell ref="D26:D28"/>
    <mergeCell ref="D29:D31"/>
    <mergeCell ref="D32:D34"/>
    <mergeCell ref="D35:D40"/>
    <mergeCell ref="D41:D46"/>
    <mergeCell ref="D47:D52"/>
    <mergeCell ref="D53:D58"/>
    <mergeCell ref="D59:D60"/>
    <mergeCell ref="D61:D63"/>
    <mergeCell ref="D64:D67"/>
    <mergeCell ref="D69:D71"/>
    <mergeCell ref="E4:E6"/>
    <mergeCell ref="E7:E9"/>
    <mergeCell ref="E10:E12"/>
    <mergeCell ref="E13:E15"/>
    <mergeCell ref="E16:E18"/>
    <mergeCell ref="E20:E22"/>
    <mergeCell ref="E23:E25"/>
    <mergeCell ref="E26:E28"/>
    <mergeCell ref="E29:E31"/>
    <mergeCell ref="E32:E34"/>
    <mergeCell ref="E35:E40"/>
    <mergeCell ref="E41:E46"/>
    <mergeCell ref="E47:E52"/>
    <mergeCell ref="E53:E58"/>
    <mergeCell ref="E59:E60"/>
    <mergeCell ref="E61:E63"/>
    <mergeCell ref="E64:E67"/>
    <mergeCell ref="E69:E71"/>
    <mergeCell ref="F4:F6"/>
    <mergeCell ref="F7:F9"/>
    <mergeCell ref="F10:F12"/>
    <mergeCell ref="F13:F15"/>
    <mergeCell ref="F16:F18"/>
    <mergeCell ref="F20:F22"/>
    <mergeCell ref="F23:F25"/>
    <mergeCell ref="F26:F28"/>
    <mergeCell ref="F29:F31"/>
    <mergeCell ref="F32:F34"/>
    <mergeCell ref="F35:F40"/>
    <mergeCell ref="F41:F46"/>
    <mergeCell ref="F47:F52"/>
    <mergeCell ref="F53:F58"/>
    <mergeCell ref="F59:F60"/>
    <mergeCell ref="F61:F63"/>
    <mergeCell ref="F64:F67"/>
    <mergeCell ref="F69:F71"/>
  </mergeCells>
  <pageMargins left="0.550694444444444" right="0.251388888888889" top="0.275" bottom="0.393055555555556" header="0.298611111111111" footer="0.298611111111111"/>
  <pageSetup paperSize="9" scale="53" fitToHeight="0" orientation="portrait" horizontalDpi="600"/>
  <headerFooter>
    <oddFooter>&amp;C第 &amp;P 页，共 &amp;N 页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2019-05-24T03:18:00Z</dcterms:created>
  <cp:lastPrinted>2021-06-09T03:14:00Z</cp:lastPrinted>
  <dcterms:modified xsi:type="dcterms:W3CDTF">2024-05-27T06:56:28Z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6230ACEA03E948E9B4B7E67CD9300F30_13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