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Sheet1!$A$4:$T$4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<sst xmlns="http://schemas.openxmlformats.org/spreadsheetml/2006/main" count="419" uniqueCount="132">
  <si>
    <t>附件</t>
  </si>
  <si>
    <t>2026年上半年峨边彝族自治县事业单位公开考试招聘工作人员
面试成绩、总成绩排名及进入体检人员名单</t>
  </si>
  <si>
    <t>序号</t>
  </si>
  <si>
    <t>主管部门</t>
  </si>
  <si>
    <t>招聘单位名称</t>
  </si>
  <si>
    <t>招聘岗位</t>
  </si>
  <si>
    <t>招聘
人数</t>
  </si>
  <si>
    <t>姓名</t>
  </si>
  <si>
    <t>笔试原始成绩</t>
  </si>
  <si>
    <t>政策性加分</t>
  </si>
  <si>
    <t>笔  试
总成绩</t>
  </si>
  <si>
    <t>面试
成绩</t>
  </si>
  <si>
    <t>考试
总成绩</t>
  </si>
  <si>
    <t>考试总成绩
排名</t>
  </si>
  <si>
    <t>是否进入体检</t>
  </si>
  <si>
    <t>岗位类别</t>
  </si>
  <si>
    <t>岗位名称</t>
  </si>
  <si>
    <t>岗位编码</t>
  </si>
  <si>
    <t>《教育公共基础》</t>
  </si>
  <si>
    <t>《公共基础知识》</t>
  </si>
  <si>
    <t>《综合能力测试》</t>
  </si>
  <si>
    <t>《卫生公共基础》（不含中医）</t>
  </si>
  <si>
    <t>《卫生公共基础》（含中医）</t>
  </si>
  <si>
    <t>峨边彝族自治县公安局</t>
  </si>
  <si>
    <t>峨边彝族自治县人口服务中心</t>
  </si>
  <si>
    <t>管理岗位九级及以下</t>
  </si>
  <si>
    <t>人口管理人员</t>
  </si>
  <si>
    <t>阿尔石子莫</t>
  </si>
  <si>
    <t>59.6</t>
  </si>
  <si>
    <t>68.5</t>
  </si>
  <si>
    <t>是</t>
  </si>
  <si>
    <t>洛子尔罗</t>
  </si>
  <si>
    <t>60.4</t>
  </si>
  <si>
    <t>67</t>
  </si>
  <si>
    <t>否</t>
  </si>
  <si>
    <t>沙库肖杰</t>
  </si>
  <si>
    <t>65.2</t>
  </si>
  <si>
    <t>63.5</t>
  </si>
  <si>
    <t>峨边彝族自治县政府办公室</t>
  </si>
  <si>
    <t>峨边彝族自治县国防动员中心</t>
  </si>
  <si>
    <t>综合管理人员</t>
  </si>
  <si>
    <t>210010198267</t>
  </si>
  <si>
    <t>江昆</t>
  </si>
  <si>
    <t>73.4</t>
  </si>
  <si>
    <t>69</t>
  </si>
  <si>
    <t>周俊杰</t>
  </si>
  <si>
    <t>72.6</t>
  </si>
  <si>
    <t>72</t>
  </si>
  <si>
    <t>胡溪康</t>
  </si>
  <si>
    <t>69.8</t>
  </si>
  <si>
    <t>72.5</t>
  </si>
  <si>
    <t>峨边彝族自治县卫生健康局</t>
  </si>
  <si>
    <t>峨边彝族自治县医共体人民医院总院</t>
  </si>
  <si>
    <t>专业技术岗位十二级及以下</t>
  </si>
  <si>
    <t>临床医师</t>
  </si>
  <si>
    <t>210010199268</t>
  </si>
  <si>
    <t>曾一心</t>
  </si>
  <si>
    <t>安国发</t>
  </si>
  <si>
    <t>郑么尔作</t>
  </si>
  <si>
    <t>吉莫五呷莫</t>
  </si>
  <si>
    <t>落子杰杰</t>
  </si>
  <si>
    <t>吉克石洛</t>
  </si>
  <si>
    <t>刘祥</t>
  </si>
  <si>
    <t>申涛</t>
  </si>
  <si>
    <t>缺考</t>
  </si>
  <si>
    <t>中医医师</t>
  </si>
  <si>
    <t>210010199269</t>
  </si>
  <si>
    <t>罗雨容</t>
  </si>
  <si>
    <t>冯欣</t>
  </si>
  <si>
    <t>周青分</t>
  </si>
  <si>
    <t>210010199270</t>
  </si>
  <si>
    <t>龚冲</t>
  </si>
  <si>
    <t>峨边彝族自治县医共体妇幼保健院分院</t>
  </si>
  <si>
    <t>210010200271</t>
  </si>
  <si>
    <t>辜亚军</t>
  </si>
  <si>
    <t>杨阿吉</t>
  </si>
  <si>
    <t>李雨函</t>
  </si>
  <si>
    <t>马如怡</t>
  </si>
  <si>
    <t>峨边彝族自治县医共体医康养公共卫生集团（县中医医院）</t>
  </si>
  <si>
    <t>210010201272</t>
  </si>
  <si>
    <t>吉部鲁银</t>
  </si>
  <si>
    <t>车碧露</t>
  </si>
  <si>
    <t>阿仲小林</t>
  </si>
  <si>
    <t>中西医结合医师</t>
  </si>
  <si>
    <t>210010201273</t>
  </si>
  <si>
    <t>彭志超</t>
  </si>
  <si>
    <t>陈治宇</t>
  </si>
  <si>
    <t>210010201274</t>
  </si>
  <si>
    <t>黄勇</t>
  </si>
  <si>
    <t>拉马日古</t>
  </si>
  <si>
    <t>210010201275</t>
  </si>
  <si>
    <t>刘璐</t>
  </si>
  <si>
    <t>峨边彝族自治县医共体医康养公共卫生集团（县疾病预防控制中心）</t>
  </si>
  <si>
    <t>公共卫生医师</t>
  </si>
  <si>
    <t>210010202276</t>
  </si>
  <si>
    <t>冯海涛</t>
  </si>
  <si>
    <t>吴雨欣</t>
  </si>
  <si>
    <t>蔡本焓</t>
  </si>
  <si>
    <t>吴雨梁</t>
  </si>
  <si>
    <t>公卫检验技师</t>
  </si>
  <si>
    <t>210010202277</t>
  </si>
  <si>
    <t>黄俊</t>
  </si>
  <si>
    <t>陈炼</t>
  </si>
  <si>
    <t>杨艺</t>
  </si>
  <si>
    <t>彭来</t>
  </si>
  <si>
    <t>海来伍呷莫</t>
  </si>
  <si>
    <t>罗梦</t>
  </si>
  <si>
    <t>阿余小花</t>
  </si>
  <si>
    <t>峨边彝族自治县教育局</t>
  </si>
  <si>
    <t>峨边彝族自治县辖区内学校</t>
  </si>
  <si>
    <t>初中教师（语文）</t>
  </si>
  <si>
    <t>李歆月</t>
  </si>
  <si>
    <t>尼里阿拉</t>
  </si>
  <si>
    <t>王鑫</t>
  </si>
  <si>
    <t>吴虹霖</t>
  </si>
  <si>
    <t>啥库阿西</t>
  </si>
  <si>
    <t>初中教师（道法）</t>
  </si>
  <si>
    <t>鲁芳</t>
  </si>
  <si>
    <t>魏媛</t>
  </si>
  <si>
    <t>孙浩</t>
  </si>
  <si>
    <t>杨周缘</t>
  </si>
  <si>
    <t>王瑞</t>
  </si>
  <si>
    <t>王莉</t>
  </si>
  <si>
    <t>黑竹沟中小学教育集总校</t>
  </si>
  <si>
    <t>初中教师（英语）</t>
  </si>
  <si>
    <t>吴佳欣</t>
  </si>
  <si>
    <t>龚浩淳</t>
  </si>
  <si>
    <t>范敏</t>
  </si>
  <si>
    <t>民族中学教育集团总校</t>
  </si>
  <si>
    <t>初中教师（生物）</t>
  </si>
  <si>
    <t>李江萍</t>
  </si>
  <si>
    <t>徐飞燕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</si>
</sst>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20"/>
      <name val="黑体"/>
      <charset val="134"/>
    </font>
    <font>
      <b/>
      <sz val="10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sz val="9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1"/>
  <sheetViews>
    <sheetView tabSelected="1" view="pageBreakPreview" zoomScale="115" zoomScaleNormal="130" workbookViewId="0">
      <pane xSplit="8" ySplit="4" topLeftCell="I59" activePane="bottomRight" state="frozen"/>
      <selection/>
      <selection pane="topRight"/>
      <selection pane="bottomLeft"/>
      <selection pane="bottomRight" activeCell="D4" sqref="$A4:$XFD4"/>
    </sheetView>
  </sheetViews>
  <sheetFormatPr defaultColWidth="9" defaultRowHeight="13.5"/>
  <cols>
    <col min="1" max="1" width="5.88333333333333" style="1" customWidth="1"/>
    <col min="2" max="2" width="10.75" style="1" customWidth="1"/>
    <col min="3" max="3" width="11.875" style="1" customWidth="1"/>
    <col min="4" max="4" width="5.21666666666667" style="1" customWidth="1"/>
    <col min="5" max="5" width="10.3333333333333" style="1" customWidth="1"/>
    <col min="6" max="6" width="14.125" style="1" customWidth="1"/>
    <col min="7" max="7" width="5.66666666666667" style="1" customWidth="1"/>
    <col min="8" max="8" width="7.775" style="1" customWidth="1"/>
    <col min="9" max="9" width="8.33333333333333" style="1" customWidth="1"/>
    <col min="10" max="10" width="8.10833333333333" style="1" customWidth="1"/>
    <col min="11" max="11" width="8.21666666666667" style="1" customWidth="1"/>
    <col min="12" max="13" width="11.2166666666667" style="1" customWidth="1"/>
    <col min="14" max="14" width="6.88333333333333" style="1" customWidth="1"/>
    <col min="15" max="16" width="8.33333333333333" style="1" customWidth="1"/>
    <col min="17" max="17" width="10.625" style="1" customWidth="1"/>
    <col min="18" max="18" width="12.125" style="1" customWidth="1"/>
    <col min="19" max="19" width="9" style="1" customWidth="1"/>
    <col min="20" max="16384" width="9" style="1"/>
  </cols>
  <sheetData>
    <row r="1" s="1" customForma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64.0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="1" customFormat="1" ht="21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6" t="s">
        <v>6</v>
      </c>
      <c r="H3" s="7" t="s">
        <v>7</v>
      </c>
      <c r="I3" s="8" t="s">
        <v>8</v>
      </c>
      <c r="J3" s="9"/>
      <c r="K3" s="9"/>
      <c r="L3" s="9"/>
      <c r="M3" s="10"/>
      <c r="N3" s="6" t="s">
        <v>9</v>
      </c>
      <c r="O3" s="6" t="s">
        <v>10</v>
      </c>
      <c r="P3" s="6" t="s">
        <v>11</v>
      </c>
      <c r="Q3" s="6" t="s">
        <v>12</v>
      </c>
      <c r="R3" s="6" t="s">
        <v>13</v>
      </c>
      <c r="S3" s="6" t="s">
        <v>14</v>
      </c>
    </row>
    <row r="4" s="1" customFormat="1" ht="47.4" customHeight="1" spans="1:20">
      <c r="A4" s="5"/>
      <c r="B4" s="5"/>
      <c r="C4" s="5"/>
      <c r="D4" s="5" t="s">
        <v>15</v>
      </c>
      <c r="E4" s="5" t="s">
        <v>16</v>
      </c>
      <c r="F4" s="5" t="s">
        <v>17</v>
      </c>
      <c r="G4" s="11"/>
      <c r="H4" s="12"/>
      <c r="I4" s="5" t="s">
        <v>18</v>
      </c>
      <c r="J4" s="5" t="s">
        <v>19</v>
      </c>
      <c r="K4" s="5" t="s">
        <v>20</v>
      </c>
      <c r="L4" s="5" t="s">
        <v>21</v>
      </c>
      <c r="M4" s="13" t="s">
        <v>22</v>
      </c>
      <c r="N4" s="14"/>
      <c r="O4" s="14"/>
      <c r="P4" s="14"/>
      <c r="Q4" s="14"/>
      <c r="R4" s="14"/>
      <c r="S4" s="14"/>
    </row>
    <row r="5" s="1" customFormat="1" ht="33.75" spans="1:20">
      <c r="A5" s="15">
        <v>1</v>
      </c>
      <c r="B5" s="16" t="s">
        <v>23</v>
      </c>
      <c r="C5" s="16" t="s">
        <v>24</v>
      </c>
      <c r="D5" s="16" t="s">
        <v>25</v>
      </c>
      <c r="E5" s="16" t="s">
        <v>26</v>
      </c>
      <c r="F5" s="17">
        <v>210010197266</v>
      </c>
      <c r="G5" s="16">
        <v>1</v>
      </c>
      <c r="H5" s="15" t="s">
        <v>27</v>
      </c>
      <c r="I5" s="15"/>
      <c r="J5" s="15" t="s">
        <v>28</v>
      </c>
      <c r="K5" s="15" t="s">
        <v>29</v>
      </c>
      <c r="L5" s="15"/>
      <c r="M5" s="15"/>
      <c r="N5" s="15"/>
      <c r="O5" s="15">
        <v>64.05</v>
      </c>
      <c r="P5" s="15">
        <v>80.6</v>
      </c>
      <c r="Q5" s="18">
        <f>O5*0.5+P5*0.5</f>
        <v>72.325</v>
      </c>
      <c r="R5" s="15">
        <v>1</v>
      </c>
      <c r="S5" s="15" t="s">
        <v>30</v>
      </c>
    </row>
    <row r="6" s="1" customFormat="1" ht="33.75" spans="1:20">
      <c r="A6" s="15">
        <v>2</v>
      </c>
      <c r="B6" s="16" t="s">
        <v>23</v>
      </c>
      <c r="C6" s="16" t="s">
        <v>24</v>
      </c>
      <c r="D6" s="16" t="s">
        <v>25</v>
      </c>
      <c r="E6" s="16" t="s">
        <v>26</v>
      </c>
      <c r="F6" s="17">
        <v>210010197266</v>
      </c>
      <c r="G6" s="16">
        <v>1</v>
      </c>
      <c r="H6" s="15" t="s">
        <v>31</v>
      </c>
      <c r="I6" s="15"/>
      <c r="J6" s="15" t="s">
        <v>32</v>
      </c>
      <c r="K6" s="15" t="s">
        <v>33</v>
      </c>
      <c r="L6" s="15"/>
      <c r="M6" s="15"/>
      <c r="N6" s="15"/>
      <c r="O6" s="15">
        <v>63.7</v>
      </c>
      <c r="P6" s="15">
        <v>77</v>
      </c>
      <c r="Q6" s="18">
        <f>O6*0.5+P6*0.5</f>
        <v>70.35</v>
      </c>
      <c r="R6" s="15">
        <v>2</v>
      </c>
      <c r="S6" s="15" t="s">
        <v>34</v>
      </c>
    </row>
    <row r="7" s="1" customFormat="1" ht="33.75" spans="1:20">
      <c r="A7" s="15">
        <v>3</v>
      </c>
      <c r="B7" s="16" t="s">
        <v>23</v>
      </c>
      <c r="C7" s="16" t="s">
        <v>24</v>
      </c>
      <c r="D7" s="16" t="s">
        <v>25</v>
      </c>
      <c r="E7" s="16" t="s">
        <v>26</v>
      </c>
      <c r="F7" s="17">
        <v>210010197266</v>
      </c>
      <c r="G7" s="16">
        <v>1</v>
      </c>
      <c r="H7" s="15" t="s">
        <v>35</v>
      </c>
      <c r="I7" s="15"/>
      <c r="J7" s="15" t="s">
        <v>36</v>
      </c>
      <c r="K7" s="15" t="s">
        <v>37</v>
      </c>
      <c r="L7" s="15"/>
      <c r="M7" s="15"/>
      <c r="N7" s="15"/>
      <c r="O7" s="15">
        <v>64.35</v>
      </c>
      <c r="P7" s="15">
        <v>74.2</v>
      </c>
      <c r="Q7" s="18">
        <f>O7*0.5+P7*0.5</f>
        <v>69.275</v>
      </c>
      <c r="R7" s="15">
        <v>3</v>
      </c>
      <c r="S7" s="15" t="s">
        <v>34</v>
      </c>
    </row>
    <row r="8" s="1" customFormat="1" ht="33.75" spans="1:20">
      <c r="A8" s="15">
        <v>4</v>
      </c>
      <c r="B8" s="16" t="s">
        <v>38</v>
      </c>
      <c r="C8" s="16" t="s">
        <v>39</v>
      </c>
      <c r="D8" s="16" t="s">
        <v>25</v>
      </c>
      <c r="E8" s="16" t="s">
        <v>40</v>
      </c>
      <c r="F8" s="19" t="s">
        <v>41</v>
      </c>
      <c r="G8" s="16">
        <v>1</v>
      </c>
      <c r="H8" s="15" t="s">
        <v>42</v>
      </c>
      <c r="I8" s="15"/>
      <c r="J8" s="15" t="s">
        <v>43</v>
      </c>
      <c r="K8" s="15" t="s">
        <v>44</v>
      </c>
      <c r="L8" s="15"/>
      <c r="M8" s="15"/>
      <c r="N8" s="15"/>
      <c r="O8" s="15">
        <v>71.2</v>
      </c>
      <c r="P8" s="15">
        <v>84.4</v>
      </c>
      <c r="Q8" s="18">
        <f>O8*0.5+P8*0.5</f>
        <v>77.8</v>
      </c>
      <c r="R8" s="15">
        <v>1</v>
      </c>
      <c r="S8" s="15" t="s">
        <v>30</v>
      </c>
    </row>
    <row r="9" s="1" customFormat="1" ht="33.75" spans="1:20">
      <c r="A9" s="15">
        <v>5</v>
      </c>
      <c r="B9" s="16" t="s">
        <v>38</v>
      </c>
      <c r="C9" s="16" t="s">
        <v>39</v>
      </c>
      <c r="D9" s="16" t="s">
        <v>25</v>
      </c>
      <c r="E9" s="16" t="s">
        <v>40</v>
      </c>
      <c r="F9" s="19" t="s">
        <v>41</v>
      </c>
      <c r="G9" s="16">
        <v>1</v>
      </c>
      <c r="H9" s="15" t="s">
        <v>45</v>
      </c>
      <c r="I9" s="15"/>
      <c r="J9" s="15" t="s">
        <v>46</v>
      </c>
      <c r="K9" s="15" t="s">
        <v>47</v>
      </c>
      <c r="L9" s="15"/>
      <c r="M9" s="15"/>
      <c r="N9" s="15"/>
      <c r="O9" s="15">
        <v>72.3</v>
      </c>
      <c r="P9" s="15">
        <v>81.6</v>
      </c>
      <c r="Q9" s="18">
        <f>O9*0.5+P9*0.5</f>
        <v>76.95</v>
      </c>
      <c r="R9" s="15">
        <v>2</v>
      </c>
      <c r="S9" s="15" t="s">
        <v>34</v>
      </c>
    </row>
    <row r="10" s="1" customFormat="1" ht="33.75" spans="1:20">
      <c r="A10" s="15">
        <v>6</v>
      </c>
      <c r="B10" s="16" t="s">
        <v>38</v>
      </c>
      <c r="C10" s="16" t="s">
        <v>39</v>
      </c>
      <c r="D10" s="16" t="s">
        <v>25</v>
      </c>
      <c r="E10" s="16" t="s">
        <v>40</v>
      </c>
      <c r="F10" s="19" t="s">
        <v>41</v>
      </c>
      <c r="G10" s="16">
        <v>1</v>
      </c>
      <c r="H10" s="15" t="s">
        <v>48</v>
      </c>
      <c r="I10" s="15"/>
      <c r="J10" s="15" t="s">
        <v>49</v>
      </c>
      <c r="K10" s="15" t="s">
        <v>50</v>
      </c>
      <c r="L10" s="15"/>
      <c r="M10" s="15"/>
      <c r="N10" s="15"/>
      <c r="O10" s="15">
        <v>71.15</v>
      </c>
      <c r="P10" s="15">
        <v>78</v>
      </c>
      <c r="Q10" s="18">
        <f t="shared" ref="Q6:Q61" si="0">O10*0.5+P10*0.5</f>
        <v>74.575</v>
      </c>
      <c r="R10" s="15">
        <v>3</v>
      </c>
      <c r="S10" s="15" t="s">
        <v>34</v>
      </c>
    </row>
    <row r="11" s="1" customFormat="1" ht="45" spans="1:20">
      <c r="A11" s="15">
        <v>7</v>
      </c>
      <c r="B11" s="16" t="s">
        <v>51</v>
      </c>
      <c r="C11" s="16" t="s">
        <v>52</v>
      </c>
      <c r="D11" s="16" t="s">
        <v>53</v>
      </c>
      <c r="E11" s="16" t="s">
        <v>54</v>
      </c>
      <c r="F11" s="19" t="s">
        <v>55</v>
      </c>
      <c r="G11" s="16">
        <v>3</v>
      </c>
      <c r="H11" s="15" t="s">
        <v>56</v>
      </c>
      <c r="I11" s="15"/>
      <c r="J11" s="15"/>
      <c r="K11" s="15"/>
      <c r="L11" s="15">
        <v>72</v>
      </c>
      <c r="M11" s="15"/>
      <c r="N11" s="15"/>
      <c r="O11" s="15">
        <v>72</v>
      </c>
      <c r="P11" s="15">
        <v>76.9</v>
      </c>
      <c r="Q11" s="18">
        <f t="shared" si="0"/>
        <v>74.45</v>
      </c>
      <c r="R11" s="15">
        <v>1</v>
      </c>
      <c r="S11" s="15" t="s">
        <v>30</v>
      </c>
    </row>
    <row r="12" s="1" customFormat="1" ht="45" spans="1:20">
      <c r="A12" s="15">
        <v>8</v>
      </c>
      <c r="B12" s="16" t="s">
        <v>51</v>
      </c>
      <c r="C12" s="16" t="s">
        <v>52</v>
      </c>
      <c r="D12" s="16" t="s">
        <v>53</v>
      </c>
      <c r="E12" s="16" t="s">
        <v>54</v>
      </c>
      <c r="F12" s="19" t="s">
        <v>55</v>
      </c>
      <c r="G12" s="16">
        <v>3</v>
      </c>
      <c r="H12" s="15" t="s">
        <v>57</v>
      </c>
      <c r="I12" s="15"/>
      <c r="J12" s="15"/>
      <c r="K12" s="15"/>
      <c r="L12" s="15">
        <v>66</v>
      </c>
      <c r="M12" s="15"/>
      <c r="N12" s="15"/>
      <c r="O12" s="15">
        <v>66</v>
      </c>
      <c r="P12" s="15">
        <v>77.7</v>
      </c>
      <c r="Q12" s="18">
        <f t="shared" si="0"/>
        <v>71.85</v>
      </c>
      <c r="R12" s="15">
        <v>2</v>
      </c>
      <c r="S12" s="15" t="s">
        <v>30</v>
      </c>
    </row>
    <row r="13" s="1" customFormat="1" ht="45" spans="1:20">
      <c r="A13" s="15">
        <v>9</v>
      </c>
      <c r="B13" s="16" t="s">
        <v>51</v>
      </c>
      <c r="C13" s="16" t="s">
        <v>52</v>
      </c>
      <c r="D13" s="16" t="s">
        <v>53</v>
      </c>
      <c r="E13" s="16" t="s">
        <v>54</v>
      </c>
      <c r="F13" s="19" t="s">
        <v>55</v>
      </c>
      <c r="G13" s="16">
        <v>3</v>
      </c>
      <c r="H13" s="15" t="s">
        <v>58</v>
      </c>
      <c r="I13" s="15"/>
      <c r="J13" s="15"/>
      <c r="K13" s="15"/>
      <c r="L13" s="15">
        <v>55</v>
      </c>
      <c r="M13" s="15"/>
      <c r="N13" s="15">
        <v>6</v>
      </c>
      <c r="O13" s="15">
        <v>61</v>
      </c>
      <c r="P13" s="15">
        <v>79.6</v>
      </c>
      <c r="Q13" s="18">
        <f t="shared" si="0"/>
        <v>70.3</v>
      </c>
      <c r="R13" s="15">
        <v>3</v>
      </c>
      <c r="S13" s="15" t="s">
        <v>30</v>
      </c>
    </row>
    <row r="14" s="1" customFormat="1" ht="45" spans="1:20">
      <c r="A14" s="15">
        <v>10</v>
      </c>
      <c r="B14" s="16" t="s">
        <v>51</v>
      </c>
      <c r="C14" s="16" t="s">
        <v>52</v>
      </c>
      <c r="D14" s="16" t="s">
        <v>53</v>
      </c>
      <c r="E14" s="16" t="s">
        <v>54</v>
      </c>
      <c r="F14" s="19" t="s">
        <v>55</v>
      </c>
      <c r="G14" s="16">
        <v>3</v>
      </c>
      <c r="H14" s="15" t="s">
        <v>59</v>
      </c>
      <c r="I14" s="15"/>
      <c r="J14" s="15"/>
      <c r="K14" s="15"/>
      <c r="L14" s="15">
        <v>59</v>
      </c>
      <c r="M14" s="15"/>
      <c r="N14" s="15">
        <v>6</v>
      </c>
      <c r="O14" s="15">
        <v>65</v>
      </c>
      <c r="P14" s="15">
        <v>70.4</v>
      </c>
      <c r="Q14" s="18">
        <f t="shared" si="0"/>
        <v>67.7</v>
      </c>
      <c r="R14" s="15">
        <v>4</v>
      </c>
      <c r="S14" s="15" t="s">
        <v>34</v>
      </c>
    </row>
    <row r="15" s="1" customFormat="1" ht="45" spans="1:20">
      <c r="A15" s="15">
        <v>11</v>
      </c>
      <c r="B15" s="16" t="s">
        <v>51</v>
      </c>
      <c r="C15" s="16" t="s">
        <v>52</v>
      </c>
      <c r="D15" s="16" t="s">
        <v>53</v>
      </c>
      <c r="E15" s="16" t="s">
        <v>54</v>
      </c>
      <c r="F15" s="19" t="s">
        <v>55</v>
      </c>
      <c r="G15" s="16">
        <v>3</v>
      </c>
      <c r="H15" s="15" t="s">
        <v>60</v>
      </c>
      <c r="I15" s="15"/>
      <c r="J15" s="15"/>
      <c r="K15" s="15"/>
      <c r="L15" s="15">
        <v>50</v>
      </c>
      <c r="M15" s="15"/>
      <c r="N15" s="15">
        <v>4</v>
      </c>
      <c r="O15" s="15">
        <v>54</v>
      </c>
      <c r="P15" s="15">
        <v>75.8</v>
      </c>
      <c r="Q15" s="18">
        <f t="shared" si="0"/>
        <v>64.9</v>
      </c>
      <c r="R15" s="15">
        <v>5</v>
      </c>
      <c r="S15" s="15" t="s">
        <v>34</v>
      </c>
    </row>
    <row r="16" s="1" customFormat="1" ht="45" spans="1:20">
      <c r="A16" s="15">
        <v>12</v>
      </c>
      <c r="B16" s="16" t="s">
        <v>51</v>
      </c>
      <c r="C16" s="16" t="s">
        <v>52</v>
      </c>
      <c r="D16" s="16" t="s">
        <v>53</v>
      </c>
      <c r="E16" s="16" t="s">
        <v>54</v>
      </c>
      <c r="F16" s="19" t="s">
        <v>55</v>
      </c>
      <c r="G16" s="16">
        <v>3</v>
      </c>
      <c r="H16" s="15" t="s">
        <v>61</v>
      </c>
      <c r="I16" s="15"/>
      <c r="J16" s="15"/>
      <c r="K16" s="15"/>
      <c r="L16" s="15">
        <v>50</v>
      </c>
      <c r="M16" s="15"/>
      <c r="N16" s="15"/>
      <c r="O16" s="15">
        <v>50</v>
      </c>
      <c r="P16" s="15">
        <v>74.7</v>
      </c>
      <c r="Q16" s="18">
        <f t="shared" si="0"/>
        <v>62.35</v>
      </c>
      <c r="R16" s="15">
        <v>6</v>
      </c>
      <c r="S16" s="15" t="s">
        <v>34</v>
      </c>
    </row>
    <row r="17" s="1" customFormat="1" ht="45" spans="1:19">
      <c r="A17" s="15">
        <v>13</v>
      </c>
      <c r="B17" s="16" t="s">
        <v>51</v>
      </c>
      <c r="C17" s="16" t="s">
        <v>52</v>
      </c>
      <c r="D17" s="16" t="s">
        <v>53</v>
      </c>
      <c r="E17" s="16" t="s">
        <v>54</v>
      </c>
      <c r="F17" s="19" t="s">
        <v>55</v>
      </c>
      <c r="G17" s="16">
        <v>3</v>
      </c>
      <c r="H17" s="15" t="s">
        <v>62</v>
      </c>
      <c r="I17" s="15"/>
      <c r="J17" s="15"/>
      <c r="K17" s="15"/>
      <c r="L17" s="15">
        <v>49</v>
      </c>
      <c r="M17" s="15"/>
      <c r="N17" s="15"/>
      <c r="O17" s="15">
        <v>49</v>
      </c>
      <c r="P17" s="15">
        <v>74</v>
      </c>
      <c r="Q17" s="18">
        <f t="shared" si="0"/>
        <v>61.5</v>
      </c>
      <c r="R17" s="15">
        <v>7</v>
      </c>
      <c r="S17" s="15" t="s">
        <v>34</v>
      </c>
    </row>
    <row r="18" s="1" customFormat="1" ht="45" spans="1:19">
      <c r="A18" s="15">
        <v>14</v>
      </c>
      <c r="B18" s="16" t="s">
        <v>51</v>
      </c>
      <c r="C18" s="16" t="s">
        <v>52</v>
      </c>
      <c r="D18" s="16" t="s">
        <v>53</v>
      </c>
      <c r="E18" s="16" t="s">
        <v>54</v>
      </c>
      <c r="F18" s="19" t="s">
        <v>55</v>
      </c>
      <c r="G18" s="16">
        <v>3</v>
      </c>
      <c r="H18" s="15" t="s">
        <v>63</v>
      </c>
      <c r="I18" s="15"/>
      <c r="J18" s="15"/>
      <c r="K18" s="15"/>
      <c r="L18" s="15">
        <v>61</v>
      </c>
      <c r="M18" s="15"/>
      <c r="N18" s="15"/>
      <c r="O18" s="15">
        <v>61</v>
      </c>
      <c r="P18" s="20" t="s">
        <v>64</v>
      </c>
      <c r="Q18" s="21"/>
      <c r="R18" s="22"/>
      <c r="S18" s="15" t="s">
        <v>34</v>
      </c>
    </row>
    <row r="19" s="1" customFormat="1" ht="45" spans="1:19">
      <c r="A19" s="15">
        <v>15</v>
      </c>
      <c r="B19" s="16" t="s">
        <v>51</v>
      </c>
      <c r="C19" s="16" t="s">
        <v>52</v>
      </c>
      <c r="D19" s="16" t="s">
        <v>53</v>
      </c>
      <c r="E19" s="16" t="s">
        <v>65</v>
      </c>
      <c r="F19" s="19" t="s">
        <v>66</v>
      </c>
      <c r="G19" s="16">
        <v>1</v>
      </c>
      <c r="H19" s="15" t="s">
        <v>67</v>
      </c>
      <c r="I19" s="15"/>
      <c r="J19" s="15"/>
      <c r="K19" s="15"/>
      <c r="L19" s="15"/>
      <c r="M19" s="15">
        <v>44</v>
      </c>
      <c r="N19" s="15"/>
      <c r="O19" s="15">
        <v>44</v>
      </c>
      <c r="P19" s="15">
        <v>79.54</v>
      </c>
      <c r="Q19" s="18">
        <f t="shared" si="0"/>
        <v>61.77</v>
      </c>
      <c r="R19" s="15">
        <v>1</v>
      </c>
      <c r="S19" s="15" t="s">
        <v>30</v>
      </c>
    </row>
    <row r="20" s="1" customFormat="1" ht="45" spans="1:19">
      <c r="A20" s="15">
        <v>16</v>
      </c>
      <c r="B20" s="16" t="s">
        <v>51</v>
      </c>
      <c r="C20" s="16" t="s">
        <v>52</v>
      </c>
      <c r="D20" s="16" t="s">
        <v>53</v>
      </c>
      <c r="E20" s="16" t="s">
        <v>65</v>
      </c>
      <c r="F20" s="19" t="s">
        <v>66</v>
      </c>
      <c r="G20" s="16">
        <v>1</v>
      </c>
      <c r="H20" s="15" t="s">
        <v>68</v>
      </c>
      <c r="I20" s="15"/>
      <c r="J20" s="15"/>
      <c r="K20" s="15"/>
      <c r="L20" s="15"/>
      <c r="M20" s="15">
        <v>43</v>
      </c>
      <c r="N20" s="15"/>
      <c r="O20" s="15">
        <v>43</v>
      </c>
      <c r="P20" s="15">
        <v>74.62</v>
      </c>
      <c r="Q20" s="18">
        <f t="shared" si="0"/>
        <v>58.81</v>
      </c>
      <c r="R20" s="15">
        <v>2</v>
      </c>
      <c r="S20" s="15" t="s">
        <v>34</v>
      </c>
    </row>
    <row r="21" s="1" customFormat="1" ht="45" spans="1:19">
      <c r="A21" s="15">
        <v>17</v>
      </c>
      <c r="B21" s="16" t="s">
        <v>51</v>
      </c>
      <c r="C21" s="16" t="s">
        <v>52</v>
      </c>
      <c r="D21" s="16" t="s">
        <v>53</v>
      </c>
      <c r="E21" s="16" t="s">
        <v>65</v>
      </c>
      <c r="F21" s="19" t="s">
        <v>66</v>
      </c>
      <c r="G21" s="16">
        <v>1</v>
      </c>
      <c r="H21" s="15" t="s">
        <v>69</v>
      </c>
      <c r="I21" s="15"/>
      <c r="J21" s="15"/>
      <c r="K21" s="15"/>
      <c r="L21" s="15"/>
      <c r="M21" s="15">
        <v>43</v>
      </c>
      <c r="N21" s="15"/>
      <c r="O21" s="15">
        <v>43</v>
      </c>
      <c r="P21" s="15">
        <v>66.9</v>
      </c>
      <c r="Q21" s="18">
        <f t="shared" si="0"/>
        <v>54.95</v>
      </c>
      <c r="R21" s="15">
        <v>3</v>
      </c>
      <c r="S21" s="15" t="s">
        <v>34</v>
      </c>
    </row>
    <row r="22" s="1" customFormat="1" ht="45" spans="1:19">
      <c r="A22" s="15">
        <v>18</v>
      </c>
      <c r="B22" s="16" t="s">
        <v>51</v>
      </c>
      <c r="C22" s="16" t="s">
        <v>52</v>
      </c>
      <c r="D22" s="16" t="s">
        <v>53</v>
      </c>
      <c r="E22" s="16" t="s">
        <v>54</v>
      </c>
      <c r="F22" s="19" t="s">
        <v>70</v>
      </c>
      <c r="G22" s="15">
        <v>1</v>
      </c>
      <c r="H22" s="15" t="s">
        <v>71</v>
      </c>
      <c r="I22" s="15"/>
      <c r="J22" s="15"/>
      <c r="K22" s="15"/>
      <c r="L22" s="15">
        <v>50</v>
      </c>
      <c r="M22" s="15"/>
      <c r="N22" s="15"/>
      <c r="O22" s="15">
        <v>50</v>
      </c>
      <c r="P22" s="15">
        <v>75</v>
      </c>
      <c r="Q22" s="18">
        <f t="shared" si="0"/>
        <v>62.5</v>
      </c>
      <c r="R22" s="15">
        <v>1</v>
      </c>
      <c r="S22" s="15" t="s">
        <v>30</v>
      </c>
    </row>
    <row r="23" s="1" customFormat="1" ht="45" spans="1:19">
      <c r="A23" s="15">
        <v>19</v>
      </c>
      <c r="B23" s="16" t="s">
        <v>51</v>
      </c>
      <c r="C23" s="16" t="s">
        <v>72</v>
      </c>
      <c r="D23" s="16" t="s">
        <v>53</v>
      </c>
      <c r="E23" s="16" t="s">
        <v>54</v>
      </c>
      <c r="F23" s="19" t="s">
        <v>73</v>
      </c>
      <c r="G23" s="16">
        <v>2</v>
      </c>
      <c r="H23" s="15" t="s">
        <v>74</v>
      </c>
      <c r="I23" s="15"/>
      <c r="J23" s="15"/>
      <c r="K23" s="15"/>
      <c r="L23" s="15">
        <v>59</v>
      </c>
      <c r="M23" s="15"/>
      <c r="N23" s="15"/>
      <c r="O23" s="15">
        <v>59</v>
      </c>
      <c r="P23" s="15">
        <v>82.1</v>
      </c>
      <c r="Q23" s="18">
        <f t="shared" si="0"/>
        <v>70.55</v>
      </c>
      <c r="R23" s="15">
        <v>1</v>
      </c>
      <c r="S23" s="15" t="s">
        <v>30</v>
      </c>
    </row>
    <row r="24" s="1" customFormat="1" ht="45" spans="1:19">
      <c r="A24" s="15">
        <v>20</v>
      </c>
      <c r="B24" s="16" t="s">
        <v>51</v>
      </c>
      <c r="C24" s="16" t="s">
        <v>72</v>
      </c>
      <c r="D24" s="16" t="s">
        <v>53</v>
      </c>
      <c r="E24" s="16" t="s">
        <v>54</v>
      </c>
      <c r="F24" s="19" t="s">
        <v>73</v>
      </c>
      <c r="G24" s="16">
        <v>2</v>
      </c>
      <c r="H24" s="15" t="s">
        <v>75</v>
      </c>
      <c r="I24" s="15"/>
      <c r="J24" s="15"/>
      <c r="K24" s="15"/>
      <c r="L24" s="15">
        <v>56</v>
      </c>
      <c r="M24" s="15"/>
      <c r="N24" s="15"/>
      <c r="O24" s="15">
        <v>56</v>
      </c>
      <c r="P24" s="15">
        <v>81</v>
      </c>
      <c r="Q24" s="18">
        <f t="shared" si="0"/>
        <v>68.5</v>
      </c>
      <c r="R24" s="15">
        <v>2</v>
      </c>
      <c r="S24" s="15" t="s">
        <v>30</v>
      </c>
    </row>
    <row r="25" s="1" customFormat="1" ht="45" spans="1:19">
      <c r="A25" s="15">
        <v>21</v>
      </c>
      <c r="B25" s="16" t="s">
        <v>51</v>
      </c>
      <c r="C25" s="16" t="s">
        <v>72</v>
      </c>
      <c r="D25" s="16" t="s">
        <v>53</v>
      </c>
      <c r="E25" s="16" t="s">
        <v>54</v>
      </c>
      <c r="F25" s="19" t="s">
        <v>73</v>
      </c>
      <c r="G25" s="16">
        <v>2</v>
      </c>
      <c r="H25" s="15" t="s">
        <v>76</v>
      </c>
      <c r="I25" s="15"/>
      <c r="J25" s="15"/>
      <c r="K25" s="15"/>
      <c r="L25" s="15">
        <v>55</v>
      </c>
      <c r="M25" s="15"/>
      <c r="N25" s="15"/>
      <c r="O25" s="15">
        <v>55</v>
      </c>
      <c r="P25" s="15">
        <v>79.3</v>
      </c>
      <c r="Q25" s="18">
        <f t="shared" si="0"/>
        <v>67.15</v>
      </c>
      <c r="R25" s="15">
        <v>3</v>
      </c>
      <c r="S25" s="15" t="s">
        <v>34</v>
      </c>
    </row>
    <row r="26" s="1" customFormat="1" ht="45" spans="1:19">
      <c r="A26" s="15">
        <v>22</v>
      </c>
      <c r="B26" s="16" t="s">
        <v>51</v>
      </c>
      <c r="C26" s="16" t="s">
        <v>72</v>
      </c>
      <c r="D26" s="16" t="s">
        <v>53</v>
      </c>
      <c r="E26" s="16" t="s">
        <v>54</v>
      </c>
      <c r="F26" s="19" t="s">
        <v>73</v>
      </c>
      <c r="G26" s="16">
        <v>2</v>
      </c>
      <c r="H26" s="15" t="s">
        <v>77</v>
      </c>
      <c r="I26" s="15"/>
      <c r="J26" s="15"/>
      <c r="K26" s="15"/>
      <c r="L26" s="15">
        <v>53</v>
      </c>
      <c r="M26" s="15"/>
      <c r="N26" s="15"/>
      <c r="O26" s="15">
        <v>53</v>
      </c>
      <c r="P26" s="15">
        <v>73</v>
      </c>
      <c r="Q26" s="18">
        <f t="shared" si="0"/>
        <v>63</v>
      </c>
      <c r="R26" s="15">
        <v>4</v>
      </c>
      <c r="S26" s="15" t="s">
        <v>34</v>
      </c>
    </row>
    <row r="27" s="1" customFormat="1" ht="45" spans="1:19">
      <c r="A27" s="15">
        <v>23</v>
      </c>
      <c r="B27" s="16" t="s">
        <v>51</v>
      </c>
      <c r="C27" s="16" t="s">
        <v>78</v>
      </c>
      <c r="D27" s="16" t="s">
        <v>53</v>
      </c>
      <c r="E27" s="16" t="s">
        <v>65</v>
      </c>
      <c r="F27" s="19" t="s">
        <v>79</v>
      </c>
      <c r="G27" s="16">
        <v>1</v>
      </c>
      <c r="H27" s="15" t="s">
        <v>80</v>
      </c>
      <c r="I27" s="15"/>
      <c r="J27" s="15"/>
      <c r="K27" s="15"/>
      <c r="L27" s="15"/>
      <c r="M27" s="15">
        <v>65</v>
      </c>
      <c r="N27" s="15"/>
      <c r="O27" s="15">
        <v>65</v>
      </c>
      <c r="P27" s="15">
        <v>78.06</v>
      </c>
      <c r="Q27" s="18">
        <f t="shared" si="0"/>
        <v>71.53</v>
      </c>
      <c r="R27" s="15">
        <v>1</v>
      </c>
      <c r="S27" s="15" t="s">
        <v>30</v>
      </c>
    </row>
    <row r="28" s="1" customFormat="1" ht="45" spans="1:19">
      <c r="A28" s="15">
        <v>24</v>
      </c>
      <c r="B28" s="16" t="s">
        <v>51</v>
      </c>
      <c r="C28" s="16" t="s">
        <v>78</v>
      </c>
      <c r="D28" s="16" t="s">
        <v>53</v>
      </c>
      <c r="E28" s="16" t="s">
        <v>65</v>
      </c>
      <c r="F28" s="19" t="s">
        <v>79</v>
      </c>
      <c r="G28" s="16">
        <v>1</v>
      </c>
      <c r="H28" s="15" t="s">
        <v>81</v>
      </c>
      <c r="I28" s="15"/>
      <c r="J28" s="15"/>
      <c r="K28" s="15"/>
      <c r="L28" s="15"/>
      <c r="M28" s="15">
        <v>45</v>
      </c>
      <c r="N28" s="15"/>
      <c r="O28" s="15">
        <v>45</v>
      </c>
      <c r="P28" s="15">
        <v>73.7</v>
      </c>
      <c r="Q28" s="18">
        <f t="shared" si="0"/>
        <v>59.35</v>
      </c>
      <c r="R28" s="15">
        <v>2</v>
      </c>
      <c r="S28" s="15" t="s">
        <v>34</v>
      </c>
    </row>
    <row r="29" s="1" customFormat="1" ht="45" spans="1:19">
      <c r="A29" s="15">
        <v>25</v>
      </c>
      <c r="B29" s="16" t="s">
        <v>51</v>
      </c>
      <c r="C29" s="16" t="s">
        <v>78</v>
      </c>
      <c r="D29" s="16" t="s">
        <v>53</v>
      </c>
      <c r="E29" s="16" t="s">
        <v>65</v>
      </c>
      <c r="F29" s="19" t="s">
        <v>79</v>
      </c>
      <c r="G29" s="16">
        <v>1</v>
      </c>
      <c r="H29" s="15" t="s">
        <v>82</v>
      </c>
      <c r="I29" s="15"/>
      <c r="J29" s="15"/>
      <c r="K29" s="15"/>
      <c r="L29" s="15"/>
      <c r="M29" s="15">
        <v>44</v>
      </c>
      <c r="N29" s="15"/>
      <c r="O29" s="15">
        <v>44</v>
      </c>
      <c r="P29" s="15">
        <v>67.1</v>
      </c>
      <c r="Q29" s="18">
        <f t="shared" si="0"/>
        <v>55.55</v>
      </c>
      <c r="R29" s="15">
        <v>3</v>
      </c>
      <c r="S29" s="15" t="s">
        <v>34</v>
      </c>
    </row>
    <row r="30" s="1" customFormat="1" ht="45" spans="1:19">
      <c r="A30" s="15">
        <v>26</v>
      </c>
      <c r="B30" s="16" t="s">
        <v>51</v>
      </c>
      <c r="C30" s="16" t="s">
        <v>78</v>
      </c>
      <c r="D30" s="16" t="s">
        <v>53</v>
      </c>
      <c r="E30" s="16" t="s">
        <v>83</v>
      </c>
      <c r="F30" s="19" t="s">
        <v>84</v>
      </c>
      <c r="G30" s="16">
        <v>1</v>
      </c>
      <c r="H30" s="15" t="s">
        <v>85</v>
      </c>
      <c r="I30" s="15"/>
      <c r="J30" s="15"/>
      <c r="K30" s="15"/>
      <c r="L30" s="15"/>
      <c r="M30" s="15">
        <v>46</v>
      </c>
      <c r="N30" s="15"/>
      <c r="O30" s="15">
        <v>46</v>
      </c>
      <c r="P30" s="15">
        <v>78</v>
      </c>
      <c r="Q30" s="18">
        <f t="shared" si="0"/>
        <v>62</v>
      </c>
      <c r="R30" s="15">
        <v>1</v>
      </c>
      <c r="S30" s="15" t="s">
        <v>30</v>
      </c>
    </row>
    <row r="31" s="1" customFormat="1" ht="45" spans="1:19">
      <c r="A31" s="15">
        <v>27</v>
      </c>
      <c r="B31" s="16" t="s">
        <v>51</v>
      </c>
      <c r="C31" s="16" t="s">
        <v>78</v>
      </c>
      <c r="D31" s="16" t="s">
        <v>53</v>
      </c>
      <c r="E31" s="16" t="s">
        <v>83</v>
      </c>
      <c r="F31" s="19" t="s">
        <v>84</v>
      </c>
      <c r="G31" s="16">
        <v>1</v>
      </c>
      <c r="H31" s="15" t="s">
        <v>86</v>
      </c>
      <c r="I31" s="15"/>
      <c r="J31" s="15"/>
      <c r="K31" s="15"/>
      <c r="L31" s="15"/>
      <c r="M31" s="15">
        <v>39</v>
      </c>
      <c r="N31" s="15"/>
      <c r="O31" s="15">
        <v>39</v>
      </c>
      <c r="P31" s="15">
        <v>66.9</v>
      </c>
      <c r="Q31" s="18">
        <f t="shared" si="0"/>
        <v>52.95</v>
      </c>
      <c r="R31" s="15">
        <v>2</v>
      </c>
      <c r="S31" s="15" t="s">
        <v>34</v>
      </c>
    </row>
    <row r="32" s="1" customFormat="1" ht="45" spans="1:19">
      <c r="A32" s="15">
        <v>28</v>
      </c>
      <c r="B32" s="16" t="s">
        <v>51</v>
      </c>
      <c r="C32" s="16" t="s">
        <v>78</v>
      </c>
      <c r="D32" s="16" t="s">
        <v>53</v>
      </c>
      <c r="E32" s="16" t="s">
        <v>54</v>
      </c>
      <c r="F32" s="19" t="s">
        <v>87</v>
      </c>
      <c r="G32" s="16">
        <v>1</v>
      </c>
      <c r="H32" s="15" t="s">
        <v>88</v>
      </c>
      <c r="I32" s="15"/>
      <c r="J32" s="15"/>
      <c r="K32" s="15"/>
      <c r="L32" s="15">
        <v>64</v>
      </c>
      <c r="M32" s="15"/>
      <c r="N32" s="15"/>
      <c r="O32" s="15">
        <v>64</v>
      </c>
      <c r="P32" s="15">
        <v>75.4</v>
      </c>
      <c r="Q32" s="18">
        <f t="shared" si="0"/>
        <v>69.7</v>
      </c>
      <c r="R32" s="15">
        <v>1</v>
      </c>
      <c r="S32" s="15" t="s">
        <v>30</v>
      </c>
    </row>
    <row r="33" s="1" customFormat="1" ht="45" spans="1:19">
      <c r="A33" s="15">
        <v>29</v>
      </c>
      <c r="B33" s="16" t="s">
        <v>51</v>
      </c>
      <c r="C33" s="16" t="s">
        <v>78</v>
      </c>
      <c r="D33" s="16" t="s">
        <v>53</v>
      </c>
      <c r="E33" s="16" t="s">
        <v>54</v>
      </c>
      <c r="F33" s="19" t="s">
        <v>87</v>
      </c>
      <c r="G33" s="16">
        <v>1</v>
      </c>
      <c r="H33" s="15" t="s">
        <v>89</v>
      </c>
      <c r="I33" s="15"/>
      <c r="J33" s="15"/>
      <c r="K33" s="15"/>
      <c r="L33" s="15">
        <v>44</v>
      </c>
      <c r="M33" s="15"/>
      <c r="N33" s="15"/>
      <c r="O33" s="15">
        <v>44</v>
      </c>
      <c r="P33" s="20" t="s">
        <v>64</v>
      </c>
      <c r="Q33" s="21"/>
      <c r="R33" s="22"/>
      <c r="S33" s="15" t="s">
        <v>34</v>
      </c>
    </row>
    <row r="34" s="1" customFormat="1" ht="45" spans="1:19">
      <c r="A34" s="15">
        <v>30</v>
      </c>
      <c r="B34" s="16" t="s">
        <v>51</v>
      </c>
      <c r="C34" s="16" t="s">
        <v>78</v>
      </c>
      <c r="D34" s="16" t="s">
        <v>53</v>
      </c>
      <c r="E34" s="16" t="s">
        <v>54</v>
      </c>
      <c r="F34" s="19" t="s">
        <v>90</v>
      </c>
      <c r="G34" s="16">
        <v>1</v>
      </c>
      <c r="H34" s="15" t="s">
        <v>91</v>
      </c>
      <c r="I34" s="15"/>
      <c r="J34" s="15"/>
      <c r="K34" s="15"/>
      <c r="L34" s="15">
        <v>40</v>
      </c>
      <c r="M34" s="15"/>
      <c r="N34" s="15"/>
      <c r="O34" s="15">
        <v>40</v>
      </c>
      <c r="P34" s="15">
        <v>71.1</v>
      </c>
      <c r="Q34" s="18">
        <f t="shared" si="0"/>
        <v>55.55</v>
      </c>
      <c r="R34" s="15">
        <v>1</v>
      </c>
      <c r="S34" s="15" t="s">
        <v>30</v>
      </c>
    </row>
    <row r="35" s="1" customFormat="1" ht="56.25" spans="1:19">
      <c r="A35" s="15">
        <v>31</v>
      </c>
      <c r="B35" s="16" t="s">
        <v>51</v>
      </c>
      <c r="C35" s="16" t="s">
        <v>92</v>
      </c>
      <c r="D35" s="16" t="s">
        <v>53</v>
      </c>
      <c r="E35" s="16" t="s">
        <v>93</v>
      </c>
      <c r="F35" s="19" t="s">
        <v>94</v>
      </c>
      <c r="G35" s="16">
        <v>2</v>
      </c>
      <c r="H35" s="15" t="s">
        <v>95</v>
      </c>
      <c r="I35" s="15"/>
      <c r="J35" s="15"/>
      <c r="K35" s="15"/>
      <c r="L35" s="15">
        <v>55</v>
      </c>
      <c r="M35" s="15"/>
      <c r="N35" s="15"/>
      <c r="O35" s="15">
        <v>55</v>
      </c>
      <c r="P35" s="15">
        <v>76.36</v>
      </c>
      <c r="Q35" s="18">
        <f t="shared" si="0"/>
        <v>65.68</v>
      </c>
      <c r="R35" s="15">
        <v>1</v>
      </c>
      <c r="S35" s="15" t="s">
        <v>30</v>
      </c>
    </row>
    <row r="36" s="1" customFormat="1" ht="56.25" spans="1:19">
      <c r="A36" s="15">
        <v>32</v>
      </c>
      <c r="B36" s="16" t="s">
        <v>51</v>
      </c>
      <c r="C36" s="16" t="s">
        <v>92</v>
      </c>
      <c r="D36" s="16" t="s">
        <v>53</v>
      </c>
      <c r="E36" s="16" t="s">
        <v>93</v>
      </c>
      <c r="F36" s="19" t="s">
        <v>94</v>
      </c>
      <c r="G36" s="16">
        <v>2</v>
      </c>
      <c r="H36" s="15" t="s">
        <v>96</v>
      </c>
      <c r="I36" s="15"/>
      <c r="J36" s="15"/>
      <c r="K36" s="15"/>
      <c r="L36" s="15">
        <v>53</v>
      </c>
      <c r="M36" s="15"/>
      <c r="N36" s="15"/>
      <c r="O36" s="15">
        <v>53</v>
      </c>
      <c r="P36" s="15">
        <v>76.7</v>
      </c>
      <c r="Q36" s="18">
        <f t="shared" si="0"/>
        <v>64.85</v>
      </c>
      <c r="R36" s="15">
        <v>2</v>
      </c>
      <c r="S36" s="15" t="s">
        <v>30</v>
      </c>
    </row>
    <row r="37" s="1" customFormat="1" ht="56.25" spans="1:19">
      <c r="A37" s="15">
        <v>33</v>
      </c>
      <c r="B37" s="16" t="s">
        <v>51</v>
      </c>
      <c r="C37" s="16" t="s">
        <v>92</v>
      </c>
      <c r="D37" s="16" t="s">
        <v>53</v>
      </c>
      <c r="E37" s="16" t="s">
        <v>93</v>
      </c>
      <c r="F37" s="19" t="s">
        <v>94</v>
      </c>
      <c r="G37" s="16">
        <v>2</v>
      </c>
      <c r="H37" s="15" t="s">
        <v>97</v>
      </c>
      <c r="I37" s="15"/>
      <c r="J37" s="15"/>
      <c r="K37" s="15"/>
      <c r="L37" s="15">
        <v>54</v>
      </c>
      <c r="M37" s="15"/>
      <c r="N37" s="15"/>
      <c r="O37" s="15">
        <v>54</v>
      </c>
      <c r="P37" s="15">
        <v>73.3</v>
      </c>
      <c r="Q37" s="18">
        <f t="shared" si="0"/>
        <v>63.65</v>
      </c>
      <c r="R37" s="15">
        <v>3</v>
      </c>
      <c r="S37" s="15" t="s">
        <v>34</v>
      </c>
    </row>
    <row r="38" s="1" customFormat="1" ht="56.25" spans="1:19">
      <c r="A38" s="15">
        <v>34</v>
      </c>
      <c r="B38" s="16" t="s">
        <v>51</v>
      </c>
      <c r="C38" s="16" t="s">
        <v>92</v>
      </c>
      <c r="D38" s="16" t="s">
        <v>53</v>
      </c>
      <c r="E38" s="16" t="s">
        <v>93</v>
      </c>
      <c r="F38" s="19" t="s">
        <v>94</v>
      </c>
      <c r="G38" s="16">
        <v>2</v>
      </c>
      <c r="H38" s="15" t="s">
        <v>98</v>
      </c>
      <c r="I38" s="15"/>
      <c r="J38" s="15"/>
      <c r="K38" s="15"/>
      <c r="L38" s="15">
        <v>49</v>
      </c>
      <c r="M38" s="15"/>
      <c r="N38" s="15"/>
      <c r="O38" s="15">
        <v>49</v>
      </c>
      <c r="P38" s="15">
        <v>76.1</v>
      </c>
      <c r="Q38" s="18">
        <f t="shared" si="0"/>
        <v>62.55</v>
      </c>
      <c r="R38" s="15">
        <v>4</v>
      </c>
      <c r="S38" s="15" t="s">
        <v>34</v>
      </c>
    </row>
    <row r="39" s="1" customFormat="1" ht="56.25" spans="1:19">
      <c r="A39" s="15">
        <v>35</v>
      </c>
      <c r="B39" s="16" t="s">
        <v>51</v>
      </c>
      <c r="C39" s="16" t="s">
        <v>92</v>
      </c>
      <c r="D39" s="16" t="s">
        <v>53</v>
      </c>
      <c r="E39" s="16" t="s">
        <v>99</v>
      </c>
      <c r="F39" s="19" t="s">
        <v>100</v>
      </c>
      <c r="G39" s="16">
        <v>2</v>
      </c>
      <c r="H39" s="15" t="s">
        <v>101</v>
      </c>
      <c r="I39" s="15"/>
      <c r="J39" s="15"/>
      <c r="K39" s="15"/>
      <c r="L39" s="15">
        <v>74</v>
      </c>
      <c r="M39" s="15"/>
      <c r="N39" s="15"/>
      <c r="O39" s="15">
        <v>74</v>
      </c>
      <c r="P39" s="15">
        <v>83.8</v>
      </c>
      <c r="Q39" s="18">
        <f t="shared" si="0"/>
        <v>78.9</v>
      </c>
      <c r="R39" s="15">
        <v>1</v>
      </c>
      <c r="S39" s="15" t="s">
        <v>30</v>
      </c>
    </row>
    <row r="40" s="1" customFormat="1" ht="56.25" spans="1:19">
      <c r="A40" s="15">
        <v>36</v>
      </c>
      <c r="B40" s="16" t="s">
        <v>51</v>
      </c>
      <c r="C40" s="16" t="s">
        <v>92</v>
      </c>
      <c r="D40" s="16" t="s">
        <v>53</v>
      </c>
      <c r="E40" s="16" t="s">
        <v>99</v>
      </c>
      <c r="F40" s="19" t="s">
        <v>100</v>
      </c>
      <c r="G40" s="16">
        <v>2</v>
      </c>
      <c r="H40" s="15" t="s">
        <v>102</v>
      </c>
      <c r="I40" s="15"/>
      <c r="J40" s="15"/>
      <c r="K40" s="15"/>
      <c r="L40" s="15">
        <v>70</v>
      </c>
      <c r="M40" s="15"/>
      <c r="N40" s="15"/>
      <c r="O40" s="15">
        <v>70</v>
      </c>
      <c r="P40" s="15">
        <v>83</v>
      </c>
      <c r="Q40" s="18">
        <f t="shared" si="0"/>
        <v>76.5</v>
      </c>
      <c r="R40" s="15">
        <v>2</v>
      </c>
      <c r="S40" s="15" t="s">
        <v>30</v>
      </c>
    </row>
    <row r="41" s="1" customFormat="1" ht="56.25" spans="1:19">
      <c r="A41" s="15">
        <v>37</v>
      </c>
      <c r="B41" s="16" t="s">
        <v>51</v>
      </c>
      <c r="C41" s="16" t="s">
        <v>92</v>
      </c>
      <c r="D41" s="16" t="s">
        <v>53</v>
      </c>
      <c r="E41" s="16" t="s">
        <v>99</v>
      </c>
      <c r="F41" s="19" t="s">
        <v>100</v>
      </c>
      <c r="G41" s="16">
        <v>2</v>
      </c>
      <c r="H41" s="15" t="s">
        <v>103</v>
      </c>
      <c r="I41" s="15"/>
      <c r="J41" s="15"/>
      <c r="K41" s="15"/>
      <c r="L41" s="15">
        <v>68</v>
      </c>
      <c r="M41" s="15"/>
      <c r="N41" s="15">
        <v>6</v>
      </c>
      <c r="O41" s="15">
        <v>74</v>
      </c>
      <c r="P41" s="15">
        <v>77.8</v>
      </c>
      <c r="Q41" s="18">
        <f t="shared" si="0"/>
        <v>75.9</v>
      </c>
      <c r="R41" s="15">
        <v>3</v>
      </c>
      <c r="S41" s="15" t="s">
        <v>34</v>
      </c>
    </row>
    <row r="42" s="1" customFormat="1" ht="56.25" spans="1:19">
      <c r="A42" s="15">
        <v>38</v>
      </c>
      <c r="B42" s="16" t="s">
        <v>51</v>
      </c>
      <c r="C42" s="16" t="s">
        <v>92</v>
      </c>
      <c r="D42" s="16" t="s">
        <v>53</v>
      </c>
      <c r="E42" s="16" t="s">
        <v>99</v>
      </c>
      <c r="F42" s="19" t="s">
        <v>100</v>
      </c>
      <c r="G42" s="16">
        <v>2</v>
      </c>
      <c r="H42" s="15" t="s">
        <v>104</v>
      </c>
      <c r="I42" s="15"/>
      <c r="J42" s="15"/>
      <c r="K42" s="15"/>
      <c r="L42" s="15">
        <v>69</v>
      </c>
      <c r="M42" s="15"/>
      <c r="N42" s="15">
        <v>4</v>
      </c>
      <c r="O42" s="15">
        <v>73</v>
      </c>
      <c r="P42" s="15">
        <v>73.2</v>
      </c>
      <c r="Q42" s="18">
        <f t="shared" si="0"/>
        <v>73.1</v>
      </c>
      <c r="R42" s="15">
        <v>4</v>
      </c>
      <c r="S42" s="15" t="s">
        <v>34</v>
      </c>
    </row>
    <row r="43" s="1" customFormat="1" ht="56.25" spans="1:19">
      <c r="A43" s="15">
        <v>39</v>
      </c>
      <c r="B43" s="16" t="s">
        <v>51</v>
      </c>
      <c r="C43" s="16" t="s">
        <v>92</v>
      </c>
      <c r="D43" s="16" t="s">
        <v>53</v>
      </c>
      <c r="E43" s="16" t="s">
        <v>99</v>
      </c>
      <c r="F43" s="19" t="s">
        <v>100</v>
      </c>
      <c r="G43" s="16">
        <v>2</v>
      </c>
      <c r="H43" s="15" t="s">
        <v>105</v>
      </c>
      <c r="I43" s="15"/>
      <c r="J43" s="15"/>
      <c r="K43" s="15"/>
      <c r="L43" s="15">
        <v>73</v>
      </c>
      <c r="M43" s="15"/>
      <c r="N43" s="15"/>
      <c r="O43" s="15">
        <v>73</v>
      </c>
      <c r="P43" s="15">
        <v>72.8</v>
      </c>
      <c r="Q43" s="18">
        <f t="shared" si="0"/>
        <v>72.9</v>
      </c>
      <c r="R43" s="15">
        <v>5</v>
      </c>
      <c r="S43" s="15" t="s">
        <v>34</v>
      </c>
    </row>
    <row r="44" s="1" customFormat="1" ht="56.25" spans="1:19">
      <c r="A44" s="15">
        <v>40</v>
      </c>
      <c r="B44" s="16" t="s">
        <v>51</v>
      </c>
      <c r="C44" s="16" t="s">
        <v>92</v>
      </c>
      <c r="D44" s="16" t="s">
        <v>53</v>
      </c>
      <c r="E44" s="16" t="s">
        <v>99</v>
      </c>
      <c r="F44" s="19" t="s">
        <v>100</v>
      </c>
      <c r="G44" s="16">
        <v>2</v>
      </c>
      <c r="H44" s="15" t="s">
        <v>106</v>
      </c>
      <c r="I44" s="15"/>
      <c r="J44" s="15"/>
      <c r="K44" s="15"/>
      <c r="L44" s="15">
        <v>70</v>
      </c>
      <c r="M44" s="15"/>
      <c r="N44" s="15"/>
      <c r="O44" s="15">
        <v>70</v>
      </c>
      <c r="P44" s="15">
        <v>73.2</v>
      </c>
      <c r="Q44" s="18">
        <f t="shared" si="0"/>
        <v>71.6</v>
      </c>
      <c r="R44" s="15">
        <v>6</v>
      </c>
      <c r="S44" s="15" t="s">
        <v>34</v>
      </c>
    </row>
    <row r="45" s="1" customFormat="1" ht="56.25" spans="1:19">
      <c r="A45" s="15">
        <v>41</v>
      </c>
      <c r="B45" s="16" t="s">
        <v>51</v>
      </c>
      <c r="C45" s="16" t="s">
        <v>92</v>
      </c>
      <c r="D45" s="16" t="s">
        <v>53</v>
      </c>
      <c r="E45" s="16" t="s">
        <v>99</v>
      </c>
      <c r="F45" s="19" t="s">
        <v>100</v>
      </c>
      <c r="G45" s="16">
        <v>2</v>
      </c>
      <c r="H45" s="15" t="s">
        <v>107</v>
      </c>
      <c r="I45" s="15"/>
      <c r="J45" s="15"/>
      <c r="K45" s="15"/>
      <c r="L45" s="15">
        <v>64</v>
      </c>
      <c r="M45" s="15"/>
      <c r="N45" s="15">
        <v>6</v>
      </c>
      <c r="O45" s="15">
        <v>70</v>
      </c>
      <c r="P45" s="15">
        <v>30.4</v>
      </c>
      <c r="Q45" s="18">
        <f t="shared" si="0"/>
        <v>50.2</v>
      </c>
      <c r="R45" s="15">
        <v>7</v>
      </c>
      <c r="S45" s="15" t="s">
        <v>34</v>
      </c>
    </row>
    <row r="46" s="1" customFormat="1" ht="45" spans="1:19">
      <c r="A46" s="15">
        <v>42</v>
      </c>
      <c r="B46" s="16" t="s">
        <v>108</v>
      </c>
      <c r="C46" s="16" t="s">
        <v>109</v>
      </c>
      <c r="D46" s="16" t="s">
        <v>53</v>
      </c>
      <c r="E46" s="16" t="s">
        <v>110</v>
      </c>
      <c r="F46" s="16">
        <v>16010101</v>
      </c>
      <c r="G46" s="16">
        <v>2</v>
      </c>
      <c r="H46" s="16" t="s">
        <v>111</v>
      </c>
      <c r="I46" s="16">
        <v>76</v>
      </c>
      <c r="J46" s="16"/>
      <c r="K46" s="16"/>
      <c r="L46" s="16"/>
      <c r="M46" s="16"/>
      <c r="N46" s="16"/>
      <c r="O46" s="16">
        <v>76</v>
      </c>
      <c r="P46" s="16">
        <v>83.5</v>
      </c>
      <c r="Q46" s="18">
        <f t="shared" si="0"/>
        <v>79.75</v>
      </c>
      <c r="R46" s="16">
        <v>1</v>
      </c>
      <c r="S46" s="16" t="s">
        <v>30</v>
      </c>
    </row>
    <row r="47" s="1" customFormat="1" ht="45" spans="1:19">
      <c r="A47" s="15">
        <v>43</v>
      </c>
      <c r="B47" s="16" t="s">
        <v>108</v>
      </c>
      <c r="C47" s="16" t="s">
        <v>109</v>
      </c>
      <c r="D47" s="16" t="s">
        <v>53</v>
      </c>
      <c r="E47" s="16" t="s">
        <v>110</v>
      </c>
      <c r="F47" s="16">
        <v>16010101</v>
      </c>
      <c r="G47" s="16">
        <v>2</v>
      </c>
      <c r="H47" s="16" t="s">
        <v>112</v>
      </c>
      <c r="I47" s="16">
        <v>75.4</v>
      </c>
      <c r="J47" s="16"/>
      <c r="K47" s="16"/>
      <c r="L47" s="16"/>
      <c r="M47" s="16"/>
      <c r="N47" s="16"/>
      <c r="O47" s="16">
        <v>75.4</v>
      </c>
      <c r="P47" s="16">
        <v>82.48</v>
      </c>
      <c r="Q47" s="18">
        <f t="shared" si="0"/>
        <v>78.94</v>
      </c>
      <c r="R47" s="16">
        <v>2</v>
      </c>
      <c r="S47" s="16" t="s">
        <v>30</v>
      </c>
    </row>
    <row r="48" s="1" customFormat="1" ht="45" spans="1:19">
      <c r="A48" s="15">
        <v>44</v>
      </c>
      <c r="B48" s="16" t="s">
        <v>108</v>
      </c>
      <c r="C48" s="16" t="s">
        <v>109</v>
      </c>
      <c r="D48" s="16" t="s">
        <v>53</v>
      </c>
      <c r="E48" s="16" t="s">
        <v>110</v>
      </c>
      <c r="F48" s="16">
        <v>16010101</v>
      </c>
      <c r="G48" s="16">
        <v>2</v>
      </c>
      <c r="H48" s="16" t="s">
        <v>113</v>
      </c>
      <c r="I48" s="16">
        <v>78.4</v>
      </c>
      <c r="J48" s="16"/>
      <c r="K48" s="16"/>
      <c r="L48" s="16"/>
      <c r="M48" s="16"/>
      <c r="N48" s="16"/>
      <c r="O48" s="16">
        <v>78.4</v>
      </c>
      <c r="P48" s="16">
        <v>77.3</v>
      </c>
      <c r="Q48" s="18">
        <f t="shared" si="0"/>
        <v>77.85</v>
      </c>
      <c r="R48" s="16">
        <v>3</v>
      </c>
      <c r="S48" s="16" t="s">
        <v>34</v>
      </c>
    </row>
    <row r="49" s="1" customFormat="1" ht="45" spans="1:19">
      <c r="A49" s="15">
        <v>45</v>
      </c>
      <c r="B49" s="16" t="s">
        <v>108</v>
      </c>
      <c r="C49" s="16" t="s">
        <v>109</v>
      </c>
      <c r="D49" s="16" t="s">
        <v>53</v>
      </c>
      <c r="E49" s="16" t="s">
        <v>110</v>
      </c>
      <c r="F49" s="16">
        <v>16010101</v>
      </c>
      <c r="G49" s="16">
        <v>2</v>
      </c>
      <c r="H49" s="16" t="s">
        <v>114</v>
      </c>
      <c r="I49" s="16">
        <v>73.2</v>
      </c>
      <c r="J49" s="16"/>
      <c r="K49" s="16"/>
      <c r="L49" s="16"/>
      <c r="M49" s="16"/>
      <c r="N49" s="16"/>
      <c r="O49" s="16">
        <v>73.2</v>
      </c>
      <c r="P49" s="16">
        <v>82.36</v>
      </c>
      <c r="Q49" s="18">
        <f t="shared" si="0"/>
        <v>77.78</v>
      </c>
      <c r="R49" s="16">
        <v>4</v>
      </c>
      <c r="S49" s="16" t="s">
        <v>34</v>
      </c>
    </row>
    <row r="50" s="1" customFormat="1" ht="45" spans="1:19">
      <c r="A50" s="15">
        <v>46</v>
      </c>
      <c r="B50" s="16" t="s">
        <v>108</v>
      </c>
      <c r="C50" s="16" t="s">
        <v>109</v>
      </c>
      <c r="D50" s="16" t="s">
        <v>53</v>
      </c>
      <c r="E50" s="16" t="s">
        <v>110</v>
      </c>
      <c r="F50" s="16">
        <v>16010101</v>
      </c>
      <c r="G50" s="16">
        <v>2</v>
      </c>
      <c r="H50" s="16" t="s">
        <v>115</v>
      </c>
      <c r="I50" s="16">
        <v>73</v>
      </c>
      <c r="J50" s="16"/>
      <c r="K50" s="16"/>
      <c r="L50" s="16"/>
      <c r="M50" s="16"/>
      <c r="N50" s="16"/>
      <c r="O50" s="16">
        <v>73</v>
      </c>
      <c r="P50" s="16">
        <v>81.7</v>
      </c>
      <c r="Q50" s="18">
        <f t="shared" si="0"/>
        <v>77.35</v>
      </c>
      <c r="R50" s="16">
        <v>5</v>
      </c>
      <c r="S50" s="16" t="s">
        <v>34</v>
      </c>
    </row>
    <row r="51" s="1" customFormat="1" ht="45" spans="1:19">
      <c r="A51" s="15">
        <v>47</v>
      </c>
      <c r="B51" s="16" t="s">
        <v>108</v>
      </c>
      <c r="C51" s="16" t="s">
        <v>109</v>
      </c>
      <c r="D51" s="16" t="s">
        <v>53</v>
      </c>
      <c r="E51" s="16" t="s">
        <v>116</v>
      </c>
      <c r="F51" s="16">
        <v>16010102</v>
      </c>
      <c r="G51" s="16">
        <v>2</v>
      </c>
      <c r="H51" s="16" t="s">
        <v>117</v>
      </c>
      <c r="I51" s="16">
        <v>75.4</v>
      </c>
      <c r="J51" s="16"/>
      <c r="K51" s="16"/>
      <c r="L51" s="16"/>
      <c r="M51" s="16"/>
      <c r="N51" s="16"/>
      <c r="O51" s="16">
        <v>75.4</v>
      </c>
      <c r="P51" s="16">
        <v>82.66</v>
      </c>
      <c r="Q51" s="18">
        <f t="shared" si="0"/>
        <v>79.03</v>
      </c>
      <c r="R51" s="16">
        <v>1</v>
      </c>
      <c r="S51" s="16" t="s">
        <v>30</v>
      </c>
    </row>
    <row r="52" s="1" customFormat="1" ht="45" spans="1:19">
      <c r="A52" s="15">
        <v>48</v>
      </c>
      <c r="B52" s="16" t="s">
        <v>108</v>
      </c>
      <c r="C52" s="16" t="s">
        <v>109</v>
      </c>
      <c r="D52" s="16" t="s">
        <v>53</v>
      </c>
      <c r="E52" s="16" t="s">
        <v>116</v>
      </c>
      <c r="F52" s="16">
        <v>16010102</v>
      </c>
      <c r="G52" s="16">
        <v>2</v>
      </c>
      <c r="H52" s="16" t="s">
        <v>118</v>
      </c>
      <c r="I52" s="16">
        <v>72.4</v>
      </c>
      <c r="J52" s="16"/>
      <c r="K52" s="16"/>
      <c r="L52" s="16"/>
      <c r="M52" s="16"/>
      <c r="N52" s="16"/>
      <c r="O52" s="16">
        <v>72.4</v>
      </c>
      <c r="P52" s="16">
        <v>83.7</v>
      </c>
      <c r="Q52" s="18">
        <f t="shared" si="0"/>
        <v>78.05</v>
      </c>
      <c r="R52" s="16">
        <v>2</v>
      </c>
      <c r="S52" s="16" t="s">
        <v>30</v>
      </c>
    </row>
    <row r="53" s="1" customFormat="1" ht="45" spans="1:19">
      <c r="A53" s="15">
        <v>49</v>
      </c>
      <c r="B53" s="16" t="s">
        <v>108</v>
      </c>
      <c r="C53" s="16" t="s">
        <v>109</v>
      </c>
      <c r="D53" s="16" t="s">
        <v>53</v>
      </c>
      <c r="E53" s="16" t="s">
        <v>116</v>
      </c>
      <c r="F53" s="16">
        <v>16010102</v>
      </c>
      <c r="G53" s="16">
        <v>2</v>
      </c>
      <c r="H53" s="16" t="s">
        <v>119</v>
      </c>
      <c r="I53" s="16">
        <v>69.6</v>
      </c>
      <c r="J53" s="16"/>
      <c r="K53" s="16"/>
      <c r="L53" s="16"/>
      <c r="M53" s="16"/>
      <c r="N53" s="16"/>
      <c r="O53" s="16">
        <v>69.6</v>
      </c>
      <c r="P53" s="16">
        <v>84.24</v>
      </c>
      <c r="Q53" s="18">
        <f t="shared" si="0"/>
        <v>76.92</v>
      </c>
      <c r="R53" s="16">
        <v>3</v>
      </c>
      <c r="S53" s="16" t="s">
        <v>34</v>
      </c>
    </row>
    <row r="54" s="1" customFormat="1" ht="45" spans="1:19">
      <c r="A54" s="15">
        <v>50</v>
      </c>
      <c r="B54" s="16" t="s">
        <v>108</v>
      </c>
      <c r="C54" s="16" t="s">
        <v>109</v>
      </c>
      <c r="D54" s="16" t="s">
        <v>53</v>
      </c>
      <c r="E54" s="16" t="s">
        <v>116</v>
      </c>
      <c r="F54" s="16">
        <v>16010102</v>
      </c>
      <c r="G54" s="16">
        <v>2</v>
      </c>
      <c r="H54" s="16" t="s">
        <v>120</v>
      </c>
      <c r="I54" s="16">
        <v>70.2</v>
      </c>
      <c r="J54" s="16"/>
      <c r="K54" s="16"/>
      <c r="L54" s="16"/>
      <c r="M54" s="16"/>
      <c r="N54" s="16"/>
      <c r="O54" s="16">
        <v>70.2</v>
      </c>
      <c r="P54" s="16">
        <v>82.3</v>
      </c>
      <c r="Q54" s="18">
        <f t="shared" si="0"/>
        <v>76.25</v>
      </c>
      <c r="R54" s="16">
        <v>4</v>
      </c>
      <c r="S54" s="16" t="s">
        <v>34</v>
      </c>
    </row>
    <row r="55" s="1" customFormat="1" ht="45" spans="1:19">
      <c r="A55" s="15">
        <v>51</v>
      </c>
      <c r="B55" s="16" t="s">
        <v>108</v>
      </c>
      <c r="C55" s="16" t="s">
        <v>109</v>
      </c>
      <c r="D55" s="16" t="s">
        <v>53</v>
      </c>
      <c r="E55" s="16" t="s">
        <v>116</v>
      </c>
      <c r="F55" s="16">
        <v>16010102</v>
      </c>
      <c r="G55" s="16">
        <v>2</v>
      </c>
      <c r="H55" s="16" t="s">
        <v>121</v>
      </c>
      <c r="I55" s="16">
        <v>67.6</v>
      </c>
      <c r="J55" s="16"/>
      <c r="K55" s="16"/>
      <c r="L55" s="16"/>
      <c r="M55" s="16"/>
      <c r="N55" s="16"/>
      <c r="O55" s="16">
        <v>67.6</v>
      </c>
      <c r="P55" s="16">
        <v>79.8</v>
      </c>
      <c r="Q55" s="18">
        <f t="shared" si="0"/>
        <v>73.7</v>
      </c>
      <c r="R55" s="16">
        <v>5</v>
      </c>
      <c r="S55" s="16" t="s">
        <v>34</v>
      </c>
    </row>
    <row r="56" s="1" customFormat="1" ht="45" spans="1:19">
      <c r="A56" s="15">
        <v>52</v>
      </c>
      <c r="B56" s="16" t="s">
        <v>108</v>
      </c>
      <c r="C56" s="16" t="s">
        <v>109</v>
      </c>
      <c r="D56" s="16" t="s">
        <v>53</v>
      </c>
      <c r="E56" s="16" t="s">
        <v>116</v>
      </c>
      <c r="F56" s="16">
        <v>16010102</v>
      </c>
      <c r="G56" s="16">
        <v>2</v>
      </c>
      <c r="H56" s="16" t="s">
        <v>122</v>
      </c>
      <c r="I56" s="16">
        <v>68</v>
      </c>
      <c r="J56" s="16"/>
      <c r="K56" s="16"/>
      <c r="L56" s="16"/>
      <c r="M56" s="16"/>
      <c r="N56" s="16"/>
      <c r="O56" s="16">
        <v>68</v>
      </c>
      <c r="P56" s="20" t="s">
        <v>64</v>
      </c>
      <c r="Q56" s="21"/>
      <c r="R56" s="22"/>
      <c r="S56" s="16" t="s">
        <v>34</v>
      </c>
    </row>
    <row r="57" s="1" customFormat="1" ht="45" spans="1:19">
      <c r="A57" s="15">
        <v>53</v>
      </c>
      <c r="B57" s="16" t="s">
        <v>108</v>
      </c>
      <c r="C57" s="16" t="s">
        <v>123</v>
      </c>
      <c r="D57" s="16" t="s">
        <v>53</v>
      </c>
      <c r="E57" s="16" t="s">
        <v>124</v>
      </c>
      <c r="F57" s="16">
        <v>16020101</v>
      </c>
      <c r="G57" s="16">
        <v>1</v>
      </c>
      <c r="H57" s="16" t="s">
        <v>125</v>
      </c>
      <c r="I57" s="16">
        <v>72.6</v>
      </c>
      <c r="J57" s="16"/>
      <c r="K57" s="16"/>
      <c r="L57" s="16"/>
      <c r="M57" s="16"/>
      <c r="N57" s="16">
        <v>6</v>
      </c>
      <c r="O57" s="16">
        <v>78.6</v>
      </c>
      <c r="P57" s="16">
        <v>86.52</v>
      </c>
      <c r="Q57" s="18">
        <f t="shared" si="0"/>
        <v>82.56</v>
      </c>
      <c r="R57" s="16">
        <v>1</v>
      </c>
      <c r="S57" s="16" t="s">
        <v>30</v>
      </c>
    </row>
    <row r="58" s="1" customFormat="1" ht="45" spans="1:19">
      <c r="A58" s="15">
        <v>54</v>
      </c>
      <c r="B58" s="16" t="s">
        <v>108</v>
      </c>
      <c r="C58" s="16" t="s">
        <v>123</v>
      </c>
      <c r="D58" s="16" t="s">
        <v>53</v>
      </c>
      <c r="E58" s="16" t="s">
        <v>124</v>
      </c>
      <c r="F58" s="16">
        <v>16020101</v>
      </c>
      <c r="G58" s="16">
        <v>1</v>
      </c>
      <c r="H58" s="16" t="s">
        <v>126</v>
      </c>
      <c r="I58" s="16">
        <v>66.6</v>
      </c>
      <c r="J58" s="16"/>
      <c r="K58" s="16"/>
      <c r="L58" s="16"/>
      <c r="M58" s="16"/>
      <c r="N58" s="16"/>
      <c r="O58" s="16">
        <v>66.6</v>
      </c>
      <c r="P58" s="16">
        <v>79.3</v>
      </c>
      <c r="Q58" s="18">
        <f t="shared" si="0"/>
        <v>72.95</v>
      </c>
      <c r="R58" s="16">
        <v>2</v>
      </c>
      <c r="S58" s="16" t="s">
        <v>34</v>
      </c>
    </row>
    <row r="59" s="1" customFormat="1" ht="45" spans="1:19">
      <c r="A59" s="15">
        <v>55</v>
      </c>
      <c r="B59" s="16" t="s">
        <v>108</v>
      </c>
      <c r="C59" s="16" t="s">
        <v>123</v>
      </c>
      <c r="D59" s="16" t="s">
        <v>53</v>
      </c>
      <c r="E59" s="16" t="s">
        <v>124</v>
      </c>
      <c r="F59" s="16">
        <v>16020101</v>
      </c>
      <c r="G59" s="16">
        <v>1</v>
      </c>
      <c r="H59" s="16" t="s">
        <v>127</v>
      </c>
      <c r="I59" s="16">
        <v>68.2</v>
      </c>
      <c r="J59" s="16"/>
      <c r="K59" s="16"/>
      <c r="L59" s="16"/>
      <c r="M59" s="16"/>
      <c r="N59" s="16"/>
      <c r="O59" s="16">
        <v>68.2</v>
      </c>
      <c r="P59" s="20" t="s">
        <v>64</v>
      </c>
      <c r="Q59" s="21"/>
      <c r="R59" s="22"/>
      <c r="S59" s="16" t="s">
        <v>34</v>
      </c>
    </row>
    <row r="60" s="1" customFormat="1" ht="45" spans="1:19">
      <c r="A60" s="15">
        <v>56</v>
      </c>
      <c r="B60" s="16" t="s">
        <v>108</v>
      </c>
      <c r="C60" s="16" t="s">
        <v>128</v>
      </c>
      <c r="D60" s="16" t="s">
        <v>53</v>
      </c>
      <c r="E60" s="16" t="s">
        <v>129</v>
      </c>
      <c r="F60" s="16">
        <v>16030101</v>
      </c>
      <c r="G60" s="16">
        <v>1</v>
      </c>
      <c r="H60" s="16" t="s">
        <v>130</v>
      </c>
      <c r="I60" s="16">
        <v>73.4</v>
      </c>
      <c r="J60" s="16"/>
      <c r="K60" s="16"/>
      <c r="L60" s="16"/>
      <c r="M60" s="16"/>
      <c r="N60" s="16"/>
      <c r="O60" s="16">
        <v>73.4</v>
      </c>
      <c r="P60" s="16">
        <v>80.58</v>
      </c>
      <c r="Q60" s="18">
        <f t="shared" si="0"/>
        <v>76.99</v>
      </c>
      <c r="R60" s="16">
        <v>1</v>
      </c>
      <c r="S60" s="16" t="s">
        <v>30</v>
      </c>
    </row>
    <row r="61" s="1" customFormat="1" ht="45" spans="1:19">
      <c r="A61" s="15">
        <v>57</v>
      </c>
      <c r="B61" s="16" t="s">
        <v>108</v>
      </c>
      <c r="C61" s="16" t="s">
        <v>128</v>
      </c>
      <c r="D61" s="16" t="s">
        <v>53</v>
      </c>
      <c r="E61" s="16" t="s">
        <v>129</v>
      </c>
      <c r="F61" s="16">
        <v>16030101</v>
      </c>
      <c r="G61" s="16">
        <v>1</v>
      </c>
      <c r="H61" s="16" t="s">
        <v>131</v>
      </c>
      <c r="I61" s="16">
        <v>67.6</v>
      </c>
      <c r="J61" s="16"/>
      <c r="K61" s="16"/>
      <c r="L61" s="16"/>
      <c r="M61" s="16"/>
      <c r="N61" s="16"/>
      <c r="O61" s="16">
        <v>67.6</v>
      </c>
      <c r="P61" s="16">
        <v>79.7</v>
      </c>
      <c r="Q61" s="18">
        <f t="shared" si="0"/>
        <v>73.65</v>
      </c>
      <c r="R61" s="16">
        <v>2</v>
      </c>
      <c r="S61" s="16" t="s">
        <v>34</v>
      </c>
    </row>
  </sheetData>
  <sortState ref="A23:T26">
    <sortCondition ref="Q23:Q26" descending="1"/>
  </sortState>
  <mergeCells count="18">
    <mergeCell ref="A2:S2"/>
    <mergeCell ref="D3:F3"/>
    <mergeCell ref="I3:M3"/>
    <mergeCell ref="P18:R18"/>
    <mergeCell ref="P33:R33"/>
    <mergeCell ref="P56:R56"/>
    <mergeCell ref="P59:R59"/>
    <mergeCell ref="A3:A4"/>
    <mergeCell ref="B3:B4"/>
    <mergeCell ref="C3:C4"/>
    <mergeCell ref="G3:G4"/>
    <mergeCell ref="H3:H4"/>
    <mergeCell ref="N3:N4"/>
    <mergeCell ref="O3:O4"/>
    <mergeCell ref="P3:P4"/>
    <mergeCell ref="Q3:Q4"/>
    <mergeCell ref="R3:R4"/>
    <mergeCell ref="S3:S4"/>
  </mergeCells>
  <printOptions horizontalCentered="1"/>
  <pageMargins left="0.393055555555556" right="0.393055555555556" top="0.290972222222222" bottom="0.393055555555556" header="0.298611111111111" footer="0.298611111111111"/>
  <pageSetup paperSize="1" scale="76" fitToHeight="0" orientation="landscape" horizontalDpi="600"/>
  <headerFooter>
    <oddFooter>&amp;C第 &amp;P 页，共 &amp;N 页</oddFoot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2019-05-26T19:18:00Z</dcterms:created>
  <cp:lastPrinted>2021-06-11T19:14:00Z</cp:lastPrinted>
  <dcterms:modified xsi:type="dcterms:W3CDTF">2026-06-15T09:29:42Z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F6891E7A46274938BC53DA6FC6ED9011_13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