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05" windowHeight="1179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<sst xmlns="http://schemas.openxmlformats.org/spreadsheetml/2006/main" count="37" uniqueCount="32">
  <si>
    <t>附件</t>
  </si>
  <si>
    <t>峨边彝族自治县2020年从“三类人员”中选拔乡镇领导干部面试成绩、总成绩及排名</t>
  </si>
  <si>
    <t>类别</t>
  </si>
  <si>
    <t>姓名</t>
  </si>
  <si>
    <t>笔试成绩</t>
  </si>
  <si>
    <t>笔试折合成绩</t>
  </si>
  <si>
    <t>面试成绩</t>
  </si>
  <si>
    <t>面试折合成绩</t>
  </si>
  <si>
    <t>考试总成绩</t>
  </si>
  <si>
    <t>职位排名</t>
  </si>
  <si>
    <t>备注</t>
  </si>
  <si>
    <t>乡镇事业编制人员</t>
  </si>
  <si>
    <t>何  宝</t>
  </si>
  <si>
    <t>拟进入考察人选</t>
  </si>
  <si>
    <t>介达尔布</t>
  </si>
  <si>
    <t>潘  虹</t>
  </si>
  <si>
    <t>常玛英明</t>
  </si>
  <si>
    <t>尼里君甫</t>
  </si>
  <si>
    <t>熊心丹</t>
  </si>
  <si>
    <t>村党组织第一书记</t>
  </si>
  <si>
    <t>杨雨松</t>
  </si>
  <si>
    <t>罗君秀</t>
  </si>
  <si>
    <t>徐玉林</t>
  </si>
  <si>
    <t>赵紫文</t>
  </si>
  <si>
    <t>师招军</t>
  </si>
  <si>
    <t>邱秀花</t>
  </si>
  <si>
    <t>许晓强</t>
  </si>
  <si>
    <t>缺考</t>
  </si>
  <si>
    <t>村（社区）党组织书记</t>
  </si>
  <si>
    <t>鲁惹史提</t>
  </si>
  <si>
    <t>阿余军民</t>
  </si>
  <si>
    <t>梅馨予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</si>
</sst>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  <numFmt numFmtId="177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6"/>
      <name val="黑体"/>
      <charset val="134"/>
    </font>
    <font>
      <b/>
      <sz val="16"/>
      <name val="宋体"/>
      <charset val="134"/>
      <scheme val="minor"/>
    </font>
    <font>
      <b/>
      <sz val="12"/>
      <name val="仿宋_GB2312"/>
      <charset val="134"/>
    </font>
    <font>
      <sz val="10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10" borderId="9" applyNumberFormat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177" fontId="2" fillId="0" borderId="0" xfId="0" applyNumberFormat="1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Border="1">
      <alignment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pane ySplit="3" topLeftCell="A4" activePane="bottomLeft" state="frozen"/>
      <selection/>
      <selection pane="bottomLeft" activeCell="J16" sqref="J16"/>
    </sheetView>
  </sheetViews>
  <sheetFormatPr defaultColWidth="9" defaultRowHeight="13.5"/>
  <cols>
    <col min="1" max="1" width="8.25" style="2" customWidth="1"/>
    <col min="2" max="2" width="12.625" style="3" customWidth="1"/>
    <col min="3" max="3" width="8.125" style="4" customWidth="1"/>
    <col min="4" max="4" width="9.25" style="5" customWidth="1"/>
    <col min="5" max="5" width="8" style="6"/>
    <col min="6" max="6" width="8" style="5"/>
    <col min="7" max="7" width="8.375" style="5" customWidth="1"/>
    <col min="8" max="8" width="7.625" style="4" customWidth="1"/>
    <col min="9" max="9" width="8.375" style="4" customWidth="1"/>
    <col min="10" max="16384" width="9" style="1"/>
  </cols>
  <sheetData>
    <row r="1" ht="22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55" customHeight="1" spans="1:9">
      <c r="A2" s="8" t="s">
        <v>1</v>
      </c>
      <c r="B2" s="8"/>
      <c r="C2" s="9"/>
      <c r="D2" s="10"/>
      <c r="E2" s="9"/>
      <c r="F2" s="10"/>
      <c r="G2" s="10"/>
      <c r="H2" s="9"/>
      <c r="I2" s="9"/>
    </row>
    <row r="3" s="1" customFormat="1" ht="36" customHeight="1" spans="1:9">
      <c r="A3" s="11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3" t="s">
        <v>7</v>
      </c>
      <c r="G3" s="13" t="s">
        <v>8</v>
      </c>
      <c r="H3" s="12" t="s">
        <v>9</v>
      </c>
      <c r="I3" s="12" t="s">
        <v>10</v>
      </c>
    </row>
    <row r="4" s="1" customFormat="1" ht="36" customHeight="1" spans="1:9">
      <c r="A4" s="15" t="s">
        <v>11</v>
      </c>
      <c r="B4" s="16" t="s">
        <v>12</v>
      </c>
      <c r="C4" s="17">
        <v>82.5</v>
      </c>
      <c r="D4" s="18">
        <f>C4*0.5</f>
        <v>41.25</v>
      </c>
      <c r="E4" s="18">
        <v>88</v>
      </c>
      <c r="F4" s="18">
        <f>E4/2</f>
        <v>44</v>
      </c>
      <c r="G4" s="18">
        <f>D4+F4</f>
        <v>85.25</v>
      </c>
      <c r="H4" s="19">
        <v>1</v>
      </c>
      <c r="I4" s="19" t="s">
        <v>13</v>
      </c>
    </row>
    <row r="5" s="1" customFormat="1" ht="36" customHeight="1" spans="1:9">
      <c r="A5" s="20"/>
      <c r="B5" s="16" t="s">
        <v>14</v>
      </c>
      <c r="C5" s="17">
        <v>85</v>
      </c>
      <c r="D5" s="18">
        <f>C5*0.5</f>
        <v>42.5</v>
      </c>
      <c r="E5" s="18">
        <v>85</v>
      </c>
      <c r="F5" s="18">
        <f>E5/2</f>
        <v>42.5</v>
      </c>
      <c r="G5" s="18">
        <f>D5+F5</f>
        <v>85</v>
      </c>
      <c r="H5" s="21">
        <v>2</v>
      </c>
      <c r="I5" s="19" t="s">
        <v>13</v>
      </c>
    </row>
    <row r="6" s="1" customFormat="1" ht="36" customHeight="1" spans="1:9">
      <c r="A6" s="20"/>
      <c r="B6" s="16" t="s">
        <v>15</v>
      </c>
      <c r="C6" s="17">
        <v>85</v>
      </c>
      <c r="D6" s="18">
        <f>C6*0.5</f>
        <v>42.5</v>
      </c>
      <c r="E6" s="18">
        <v>81.6</v>
      </c>
      <c r="F6" s="18">
        <f>E6/2</f>
        <v>40.8</v>
      </c>
      <c r="G6" s="18">
        <f>D6+F6</f>
        <v>83.3</v>
      </c>
      <c r="H6" s="19">
        <v>3</v>
      </c>
      <c r="I6" s="19"/>
    </row>
    <row r="7" s="1" customFormat="1" ht="36" customHeight="1" spans="1:9">
      <c r="A7" s="20"/>
      <c r="B7" s="16" t="s">
        <v>16</v>
      </c>
      <c r="C7" s="17">
        <v>78</v>
      </c>
      <c r="D7" s="18">
        <f>C7*0.5</f>
        <v>39</v>
      </c>
      <c r="E7" s="18">
        <v>82.4</v>
      </c>
      <c r="F7" s="18">
        <f>E7/2</f>
        <v>41.2</v>
      </c>
      <c r="G7" s="18">
        <f>D7+F7</f>
        <v>80.2</v>
      </c>
      <c r="H7" s="19">
        <v>4</v>
      </c>
      <c r="I7" s="19"/>
    </row>
    <row r="8" s="1" customFormat="1" ht="36" customHeight="1" spans="1:9">
      <c r="A8" s="20"/>
      <c r="B8" s="16" t="s">
        <v>17</v>
      </c>
      <c r="C8" s="17">
        <v>81</v>
      </c>
      <c r="D8" s="18">
        <f>C8*0.5</f>
        <v>40.5</v>
      </c>
      <c r="E8" s="18">
        <v>79.2</v>
      </c>
      <c r="F8" s="18">
        <f>E8/2</f>
        <v>39.6</v>
      </c>
      <c r="G8" s="18">
        <f>D8+F8</f>
        <v>80.1</v>
      </c>
      <c r="H8" s="19">
        <v>5</v>
      </c>
      <c r="I8" s="19"/>
    </row>
    <row r="9" s="1" customFormat="1" ht="36" customHeight="1" spans="1:9">
      <c r="A9" s="22"/>
      <c r="B9" s="16" t="s">
        <v>18</v>
      </c>
      <c r="C9" s="17">
        <v>77</v>
      </c>
      <c r="D9" s="18">
        <f>C9*0.5</f>
        <v>38.5</v>
      </c>
      <c r="E9" s="18">
        <v>80</v>
      </c>
      <c r="F9" s="18">
        <f t="shared" ref="F5:F19" si="0">E9/2</f>
        <v>40</v>
      </c>
      <c r="G9" s="18">
        <f t="shared" ref="G5:G19" si="1">D9+F9</f>
        <v>78.5</v>
      </c>
      <c r="H9" s="19">
        <v>6</v>
      </c>
      <c r="I9" s="19"/>
    </row>
    <row r="10" s="1" customFormat="1" ht="36" customHeight="1" spans="1:9">
      <c r="A10" s="15" t="s">
        <v>19</v>
      </c>
      <c r="B10" s="23" t="s">
        <v>20</v>
      </c>
      <c r="C10" s="24">
        <v>81</v>
      </c>
      <c r="D10" s="18">
        <f t="shared" ref="D10:D31" si="2">C10*0.5</f>
        <v>40.5</v>
      </c>
      <c r="E10" s="18">
        <v>85.2</v>
      </c>
      <c r="F10" s="18">
        <f t="shared" si="0"/>
        <v>42.6</v>
      </c>
      <c r="G10" s="18">
        <f t="shared" si="1"/>
        <v>83.1</v>
      </c>
      <c r="H10" s="19">
        <v>1</v>
      </c>
      <c r="I10" s="19" t="s">
        <v>13</v>
      </c>
    </row>
    <row r="11" s="1" customFormat="1" ht="36" customHeight="1" spans="1:9">
      <c r="A11" s="20"/>
      <c r="B11" s="23" t="s">
        <v>21</v>
      </c>
      <c r="C11" s="24">
        <v>78</v>
      </c>
      <c r="D11" s="18">
        <f t="shared" si="2"/>
        <v>39</v>
      </c>
      <c r="E11" s="18">
        <v>85.2</v>
      </c>
      <c r="F11" s="18">
        <f t="shared" si="0"/>
        <v>42.6</v>
      </c>
      <c r="G11" s="18">
        <f t="shared" si="1"/>
        <v>81.6</v>
      </c>
      <c r="H11" s="19">
        <v>2</v>
      </c>
      <c r="I11" s="19" t="s">
        <v>13</v>
      </c>
    </row>
    <row r="12" s="1" customFormat="1" ht="36" customHeight="1" spans="1:9">
      <c r="A12" s="20"/>
      <c r="B12" s="16" t="s">
        <v>22</v>
      </c>
      <c r="C12" s="24">
        <v>76</v>
      </c>
      <c r="D12" s="18">
        <f t="shared" si="2"/>
        <v>38</v>
      </c>
      <c r="E12" s="18">
        <v>82</v>
      </c>
      <c r="F12" s="18">
        <f t="shared" si="0"/>
        <v>41</v>
      </c>
      <c r="G12" s="18">
        <f t="shared" si="1"/>
        <v>79</v>
      </c>
      <c r="H12" s="19">
        <v>3</v>
      </c>
      <c r="I12" s="19"/>
    </row>
    <row r="13" s="1" customFormat="1" ht="36" customHeight="1" spans="1:9">
      <c r="A13" s="20"/>
      <c r="B13" s="16" t="s">
        <v>23</v>
      </c>
      <c r="C13" s="24">
        <v>70.5</v>
      </c>
      <c r="D13" s="18">
        <f>C13*0.5</f>
        <v>35.25</v>
      </c>
      <c r="E13" s="18">
        <v>83.4</v>
      </c>
      <c r="F13" s="18">
        <f>E13/2</f>
        <v>41.7</v>
      </c>
      <c r="G13" s="18">
        <f>D13+F13</f>
        <v>76.95</v>
      </c>
      <c r="H13" s="25">
        <v>4</v>
      </c>
      <c r="I13" s="25"/>
    </row>
    <row r="14" s="1" customFormat="1" ht="36" customHeight="1" spans="1:9">
      <c r="A14" s="20"/>
      <c r="B14" s="23" t="s">
        <v>24</v>
      </c>
      <c r="C14" s="24">
        <v>70</v>
      </c>
      <c r="D14" s="18">
        <f>C14*0.5</f>
        <v>35</v>
      </c>
      <c r="E14" s="18">
        <v>83</v>
      </c>
      <c r="F14" s="18">
        <f>E14/2</f>
        <v>41.5</v>
      </c>
      <c r="G14" s="18">
        <f>D14+F14</f>
        <v>76.5</v>
      </c>
      <c r="H14" s="25">
        <v>5</v>
      </c>
      <c r="I14" s="25"/>
    </row>
    <row r="15" s="1" customFormat="1" ht="36" customHeight="1" spans="1:9">
      <c r="A15" s="20"/>
      <c r="B15" s="16" t="s">
        <v>25</v>
      </c>
      <c r="C15" s="24">
        <v>71.5</v>
      </c>
      <c r="D15" s="18">
        <f>C15*0.5</f>
        <v>35.75</v>
      </c>
      <c r="E15" s="18">
        <v>78</v>
      </c>
      <c r="F15" s="18">
        <f>E15/2</f>
        <v>39</v>
      </c>
      <c r="G15" s="18">
        <f>D15+F15</f>
        <v>74.75</v>
      </c>
      <c r="H15" s="25">
        <v>6</v>
      </c>
      <c r="I15" s="25"/>
    </row>
    <row r="16" s="1" customFormat="1" ht="36" customHeight="1" spans="1:9">
      <c r="A16" s="22"/>
      <c r="B16" s="23" t="s">
        <v>26</v>
      </c>
      <c r="C16" s="24">
        <v>70</v>
      </c>
      <c r="D16" s="18">
        <f t="shared" si="2"/>
        <v>35</v>
      </c>
      <c r="E16" s="26" t="s">
        <v>27</v>
      </c>
      <c r="F16" s="26" t="s">
        <v>27</v>
      </c>
      <c r="G16" s="18">
        <f>D16</f>
        <v>35</v>
      </c>
      <c r="H16" s="25">
        <v>7</v>
      </c>
      <c r="I16" s="25"/>
    </row>
    <row r="17" s="1" customFormat="1" ht="36" customHeight="1" spans="1:9">
      <c r="A17" s="27" t="s">
        <v>28</v>
      </c>
      <c r="B17" s="16" t="s">
        <v>29</v>
      </c>
      <c r="C17" s="24">
        <v>75</v>
      </c>
      <c r="D17" s="18">
        <f t="shared" si="2"/>
        <v>37.5</v>
      </c>
      <c r="E17" s="18">
        <v>79.6</v>
      </c>
      <c r="F17" s="18">
        <f t="shared" si="0"/>
        <v>39.8</v>
      </c>
      <c r="G17" s="18">
        <f t="shared" si="1"/>
        <v>77.3</v>
      </c>
      <c r="H17" s="25">
        <v>1</v>
      </c>
      <c r="I17" s="19" t="s">
        <v>13</v>
      </c>
    </row>
    <row r="18" s="1" customFormat="1" ht="36" customHeight="1" spans="1:9">
      <c r="A18" s="27"/>
      <c r="B18" s="28" t="s">
        <v>30</v>
      </c>
      <c r="C18" s="24">
        <v>66</v>
      </c>
      <c r="D18" s="18">
        <f t="shared" si="2"/>
        <v>33</v>
      </c>
      <c r="E18" s="18">
        <v>81</v>
      </c>
      <c r="F18" s="18">
        <f t="shared" si="0"/>
        <v>40.5</v>
      </c>
      <c r="G18" s="18">
        <f t="shared" si="1"/>
        <v>73.5</v>
      </c>
      <c r="H18" s="25">
        <v>2</v>
      </c>
      <c r="I18" s="25"/>
    </row>
    <row r="19" s="1" customFormat="1" ht="36" customHeight="1" spans="1:9">
      <c r="A19" s="27"/>
      <c r="B19" s="16" t="s">
        <v>31</v>
      </c>
      <c r="C19" s="24">
        <v>65</v>
      </c>
      <c r="D19" s="18">
        <f t="shared" si="2"/>
        <v>32.5</v>
      </c>
      <c r="E19" s="18">
        <v>78</v>
      </c>
      <c r="F19" s="18">
        <f t="shared" si="0"/>
        <v>39</v>
      </c>
      <c r="G19" s="18">
        <f t="shared" si="1"/>
        <v>71.5</v>
      </c>
      <c r="H19" s="25">
        <v>3</v>
      </c>
      <c r="I19" s="25"/>
    </row>
  </sheetData>
  <mergeCells count="5">
    <mergeCell ref="A1:I1"/>
    <mergeCell ref="A2:I2"/>
    <mergeCell ref="A4:A9"/>
    <mergeCell ref="A10:A16"/>
    <mergeCell ref="A17:A19"/>
  </mergeCells>
  <printOptions horizontalCentered="1"/>
  <pageMargins left="0.786805555555556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郁实</cp:lastModifiedBy>
  <dcterms:created xsi:type="dcterms:W3CDTF">2019-05-14T08:37:00Z</dcterms:created>
  <dcterms:modified xsi:type="dcterms:W3CDTF">2021-02-07T02:03:27Z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