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00"/>
  </bookViews>
  <sheets>
    <sheet name="汇总表" sheetId="2" r:id="rId1"/>
  </sheets>
  <calcPr calcId="144525"/>
</workbook>
</file>

<file path=xl/sharedStrings.xml><?xml version="1.0" encoding="utf-8"?>
<sst xmlns="http://schemas.openxmlformats.org/spreadsheetml/2006/main" count="69" uniqueCount="58">
  <si>
    <t>附表</t>
  </si>
  <si>
    <r>
      <rPr>
        <b/>
        <sz val="24"/>
        <rFont val="宋体"/>
        <charset val="0"/>
      </rPr>
      <t>峨边彝族自治县</t>
    </r>
    <r>
      <rPr>
        <b/>
        <sz val="24"/>
        <rFont val="Times New Roman"/>
        <charset val="0"/>
      </rPr>
      <t>2023</t>
    </r>
    <r>
      <rPr>
        <b/>
        <sz val="24"/>
        <rFont val="宋体"/>
        <charset val="0"/>
      </rPr>
      <t>年度财政衔接推进乡村振兴补助资金年度项目实施统计表</t>
    </r>
  </si>
  <si>
    <t>填表单位：峨边彝族自治县乡村振兴局</t>
  </si>
  <si>
    <t>填报日期：2023年2月7日</t>
  </si>
  <si>
    <t>序号</t>
  </si>
  <si>
    <t>项目名称</t>
  </si>
  <si>
    <t>项目 类型</t>
  </si>
  <si>
    <t>项目内容及规模</t>
  </si>
  <si>
    <t>项目实施地点</t>
  </si>
  <si>
    <t>实施年度</t>
  </si>
  <si>
    <t>总投资
（万元）</t>
  </si>
  <si>
    <t>项目建设完成进度（万元）</t>
  </si>
  <si>
    <t>已匹配  资金   （万元）</t>
  </si>
  <si>
    <t>资金缺口（万元）</t>
  </si>
  <si>
    <t>拟安排资金（万元）</t>
  </si>
  <si>
    <t>项目主管单位</t>
  </si>
  <si>
    <t>项目实施单位</t>
  </si>
  <si>
    <t>项目资金监管单位</t>
  </si>
  <si>
    <t>绩效目标</t>
  </si>
  <si>
    <t>备注</t>
  </si>
  <si>
    <t>中央资金</t>
  </si>
  <si>
    <t>其他资金</t>
  </si>
  <si>
    <t>合计</t>
  </si>
  <si>
    <t>一、新建项目（共11大类22个）</t>
  </si>
  <si>
    <t>产业中环线－山区特色粮经复合现代农业园区产业道路建设项目</t>
  </si>
  <si>
    <t>产业园区道路</t>
  </si>
  <si>
    <t>新林镇茗新村、黄泥村至杨河乡仲子村两河口电站产业园区配套道路新建12.6公里建设项目</t>
  </si>
  <si>
    <t>茗新村、仲子村等</t>
  </si>
  <si>
    <t>2023年-2025年</t>
  </si>
  <si>
    <t>/</t>
  </si>
  <si>
    <t>县乡村振兴局</t>
  </si>
  <si>
    <t>县交投公司</t>
  </si>
  <si>
    <t>县财政局、县乡村振兴局</t>
  </si>
  <si>
    <t>为产业园区建设完善设施建设，有利于旅游发展和产业发展，促进群众增收</t>
  </si>
  <si>
    <t>支持人口较多的易地扶贫搬迁集中安置区后续扶持资金197万元</t>
  </si>
  <si>
    <t>村彝步千年.文旅新寨－松林坡村产业提升及配套设施建设项目</t>
  </si>
  <si>
    <t>产业发展</t>
  </si>
  <si>
    <t>沙坪镇松林坡村结合集中区建设提升产业及配套设施</t>
  </si>
  <si>
    <t>沙坪镇</t>
  </si>
  <si>
    <t>2023年</t>
  </si>
  <si>
    <t>县民宗局</t>
  </si>
  <si>
    <t>建设产业园区，为15个村壮大村级集体经济，解决群众就地就近务工，增加群众增收。</t>
  </si>
  <si>
    <t>少数民族发
展任务资金</t>
  </si>
  <si>
    <t>二、续建项目（共4大类62个）</t>
  </si>
  <si>
    <t>城乡融合“最后一公里”畅通工程－2022年度撤并建制村畅通工程</t>
  </si>
  <si>
    <t>基础设施建设</t>
  </si>
  <si>
    <t>郭凡至果山村改扩建5公里通村公路</t>
  </si>
  <si>
    <t>果山村</t>
  </si>
  <si>
    <t>2022年-2023年</t>
  </si>
  <si>
    <t>县交通运输局</t>
  </si>
  <si>
    <t>方便群众生产生活和出行，确保群众的出行安全。</t>
  </si>
  <si>
    <t>完成投资100%</t>
  </si>
  <si>
    <t>三、其他项目</t>
  </si>
  <si>
    <t>乡村振兴-建设项目前期费用</t>
  </si>
  <si>
    <t>项目管理费</t>
  </si>
  <si>
    <t>根据项目资金管理办法按照1%的比例提前建设项目管理费。</t>
  </si>
  <si>
    <t>全县</t>
  </si>
  <si>
    <t>保障建设项目前期设计、预算等服务费，确保建设项目推进进度。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</si>
</sst>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24"/>
      <name val="宋体"/>
      <charset val="0"/>
    </font>
    <font>
      <b/>
      <sz val="24"/>
      <name val="Times New Roman"/>
      <charset val="0"/>
    </font>
    <font>
      <sz val="11"/>
      <name val="仿宋_GB2312"/>
      <charset val="134"/>
    </font>
    <font>
      <b/>
      <sz val="14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1" applyNumberFormat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2" borderId="12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left" vertical="center" wrapText="1"/>
    </xf>
    <xf numFmtId="177" fontId="7" fillId="0" borderId="3" xfId="0" applyNumberFormat="1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7" fontId="8" fillId="0" borderId="3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31" fontId="5" fillId="0" borderId="0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justify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9" fillId="0" borderId="3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179705</xdr:colOff>
      <xdr:row>7</xdr:row>
      <xdr:rowOff>10160</xdr:rowOff>
    </xdr:to>
    <xdr:sp>
      <xdr:nvSpPr>
        <xdr:cNvPr id="2" name="Text Box 4728"/>
        <xdr:cNvSpPr txBox="1"/>
      </xdr:nvSpPr>
      <xdr:spPr>
        <a:xfrm>
          <a:off x="2620010" y="3508375"/>
          <a:ext cx="17970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179705</xdr:colOff>
      <xdr:row>7</xdr:row>
      <xdr:rowOff>10160</xdr:rowOff>
    </xdr:to>
    <xdr:sp>
      <xdr:nvSpPr>
        <xdr:cNvPr id="3" name="Text Box 4728"/>
        <xdr:cNvSpPr txBox="1"/>
      </xdr:nvSpPr>
      <xdr:spPr>
        <a:xfrm>
          <a:off x="2620010" y="3508375"/>
          <a:ext cx="17970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179705</xdr:colOff>
      <xdr:row>7</xdr:row>
      <xdr:rowOff>10160</xdr:rowOff>
    </xdr:to>
    <xdr:sp>
      <xdr:nvSpPr>
        <xdr:cNvPr id="4" name="Text Box 4728"/>
        <xdr:cNvSpPr txBox="1"/>
      </xdr:nvSpPr>
      <xdr:spPr>
        <a:xfrm>
          <a:off x="2620010" y="3508375"/>
          <a:ext cx="17970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179705</xdr:colOff>
      <xdr:row>7</xdr:row>
      <xdr:rowOff>10160</xdr:rowOff>
    </xdr:to>
    <xdr:sp>
      <xdr:nvSpPr>
        <xdr:cNvPr id="5" name="Text Box 4728"/>
        <xdr:cNvSpPr txBox="1"/>
      </xdr:nvSpPr>
      <xdr:spPr>
        <a:xfrm>
          <a:off x="2620010" y="3508375"/>
          <a:ext cx="17970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179705</xdr:colOff>
      <xdr:row>7</xdr:row>
      <xdr:rowOff>10160</xdr:rowOff>
    </xdr:to>
    <xdr:sp>
      <xdr:nvSpPr>
        <xdr:cNvPr id="6" name="Text Box 4728"/>
        <xdr:cNvSpPr txBox="1"/>
      </xdr:nvSpPr>
      <xdr:spPr>
        <a:xfrm>
          <a:off x="2620010" y="3508375"/>
          <a:ext cx="17970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179705</xdr:colOff>
      <xdr:row>7</xdr:row>
      <xdr:rowOff>10160</xdr:rowOff>
    </xdr:to>
    <xdr:sp>
      <xdr:nvSpPr>
        <xdr:cNvPr id="7" name="Text Box 4728"/>
        <xdr:cNvSpPr txBox="1"/>
      </xdr:nvSpPr>
      <xdr:spPr>
        <a:xfrm>
          <a:off x="2620010" y="3508375"/>
          <a:ext cx="17970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179705</xdr:colOff>
      <xdr:row>7</xdr:row>
      <xdr:rowOff>10160</xdr:rowOff>
    </xdr:to>
    <xdr:sp>
      <xdr:nvSpPr>
        <xdr:cNvPr id="8" name="Text Box 4728"/>
        <xdr:cNvSpPr txBox="1"/>
      </xdr:nvSpPr>
      <xdr:spPr>
        <a:xfrm>
          <a:off x="2620010" y="3508375"/>
          <a:ext cx="17970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179705</xdr:colOff>
      <xdr:row>7</xdr:row>
      <xdr:rowOff>10160</xdr:rowOff>
    </xdr:to>
    <xdr:sp>
      <xdr:nvSpPr>
        <xdr:cNvPr id="9" name="Text Box 4728"/>
        <xdr:cNvSpPr txBox="1"/>
      </xdr:nvSpPr>
      <xdr:spPr>
        <a:xfrm>
          <a:off x="2620010" y="3508375"/>
          <a:ext cx="17970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179705</xdr:colOff>
      <xdr:row>7</xdr:row>
      <xdr:rowOff>10160</xdr:rowOff>
    </xdr:to>
    <xdr:sp>
      <xdr:nvSpPr>
        <xdr:cNvPr id="10" name="Text Box 4728"/>
        <xdr:cNvSpPr txBox="1"/>
      </xdr:nvSpPr>
      <xdr:spPr>
        <a:xfrm>
          <a:off x="2620010" y="3508375"/>
          <a:ext cx="17970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179705</xdr:colOff>
      <xdr:row>7</xdr:row>
      <xdr:rowOff>10160</xdr:rowOff>
    </xdr:to>
    <xdr:sp>
      <xdr:nvSpPr>
        <xdr:cNvPr id="11" name="Text Box 4728"/>
        <xdr:cNvSpPr txBox="1"/>
      </xdr:nvSpPr>
      <xdr:spPr>
        <a:xfrm>
          <a:off x="2620010" y="3508375"/>
          <a:ext cx="17970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179705</xdr:colOff>
      <xdr:row>7</xdr:row>
      <xdr:rowOff>10160</xdr:rowOff>
    </xdr:to>
    <xdr:sp>
      <xdr:nvSpPr>
        <xdr:cNvPr id="12" name="Text Box 4728"/>
        <xdr:cNvSpPr txBox="1"/>
      </xdr:nvSpPr>
      <xdr:spPr>
        <a:xfrm>
          <a:off x="2620010" y="3508375"/>
          <a:ext cx="17970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179705</xdr:colOff>
      <xdr:row>7</xdr:row>
      <xdr:rowOff>10160</xdr:rowOff>
    </xdr:to>
    <xdr:sp>
      <xdr:nvSpPr>
        <xdr:cNvPr id="13" name="Text Box 4728"/>
        <xdr:cNvSpPr txBox="1"/>
      </xdr:nvSpPr>
      <xdr:spPr>
        <a:xfrm>
          <a:off x="2620010" y="3508375"/>
          <a:ext cx="17970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179705</xdr:colOff>
      <xdr:row>7</xdr:row>
      <xdr:rowOff>10160</xdr:rowOff>
    </xdr:to>
    <xdr:sp>
      <xdr:nvSpPr>
        <xdr:cNvPr id="14" name="Text Box 4728"/>
        <xdr:cNvSpPr txBox="1"/>
      </xdr:nvSpPr>
      <xdr:spPr>
        <a:xfrm>
          <a:off x="2620010" y="3508375"/>
          <a:ext cx="17970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179705</xdr:colOff>
      <xdr:row>7</xdr:row>
      <xdr:rowOff>10160</xdr:rowOff>
    </xdr:to>
    <xdr:sp>
      <xdr:nvSpPr>
        <xdr:cNvPr id="15" name="Text Box 4728"/>
        <xdr:cNvSpPr txBox="1"/>
      </xdr:nvSpPr>
      <xdr:spPr>
        <a:xfrm>
          <a:off x="2620010" y="3508375"/>
          <a:ext cx="17970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179705</xdr:colOff>
      <xdr:row>7</xdr:row>
      <xdr:rowOff>10160</xdr:rowOff>
    </xdr:to>
    <xdr:sp>
      <xdr:nvSpPr>
        <xdr:cNvPr id="16" name="Text Box 4728"/>
        <xdr:cNvSpPr txBox="1"/>
      </xdr:nvSpPr>
      <xdr:spPr>
        <a:xfrm>
          <a:off x="2620010" y="3508375"/>
          <a:ext cx="17970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172085</xdr:colOff>
      <xdr:row>7</xdr:row>
      <xdr:rowOff>10160</xdr:rowOff>
    </xdr:to>
    <xdr:sp>
      <xdr:nvSpPr>
        <xdr:cNvPr id="17" name="Text Box 4728"/>
        <xdr:cNvSpPr txBox="1"/>
      </xdr:nvSpPr>
      <xdr:spPr>
        <a:xfrm>
          <a:off x="2620010" y="3508375"/>
          <a:ext cx="17208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172085</xdr:colOff>
      <xdr:row>7</xdr:row>
      <xdr:rowOff>10160</xdr:rowOff>
    </xdr:to>
    <xdr:sp>
      <xdr:nvSpPr>
        <xdr:cNvPr id="18" name="Text Box 4728"/>
        <xdr:cNvSpPr txBox="1"/>
      </xdr:nvSpPr>
      <xdr:spPr>
        <a:xfrm>
          <a:off x="2620010" y="3508375"/>
          <a:ext cx="17208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172085</xdr:colOff>
      <xdr:row>7</xdr:row>
      <xdr:rowOff>10160</xdr:rowOff>
    </xdr:to>
    <xdr:sp>
      <xdr:nvSpPr>
        <xdr:cNvPr id="19" name="Text Box 4728"/>
        <xdr:cNvSpPr txBox="1"/>
      </xdr:nvSpPr>
      <xdr:spPr>
        <a:xfrm>
          <a:off x="2620010" y="3508375"/>
          <a:ext cx="17208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172085</xdr:colOff>
      <xdr:row>7</xdr:row>
      <xdr:rowOff>10160</xdr:rowOff>
    </xdr:to>
    <xdr:sp>
      <xdr:nvSpPr>
        <xdr:cNvPr id="20" name="Text Box 4728"/>
        <xdr:cNvSpPr txBox="1"/>
      </xdr:nvSpPr>
      <xdr:spPr>
        <a:xfrm>
          <a:off x="2620010" y="3508375"/>
          <a:ext cx="17208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172085</xdr:colOff>
      <xdr:row>7</xdr:row>
      <xdr:rowOff>10160</xdr:rowOff>
    </xdr:to>
    <xdr:sp>
      <xdr:nvSpPr>
        <xdr:cNvPr id="21" name="Text Box 4728"/>
        <xdr:cNvSpPr txBox="1"/>
      </xdr:nvSpPr>
      <xdr:spPr>
        <a:xfrm>
          <a:off x="2620010" y="3508375"/>
          <a:ext cx="17208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172085</xdr:colOff>
      <xdr:row>7</xdr:row>
      <xdr:rowOff>10160</xdr:rowOff>
    </xdr:to>
    <xdr:sp>
      <xdr:nvSpPr>
        <xdr:cNvPr id="22" name="Text Box 4728"/>
        <xdr:cNvSpPr txBox="1"/>
      </xdr:nvSpPr>
      <xdr:spPr>
        <a:xfrm>
          <a:off x="2620010" y="3508375"/>
          <a:ext cx="17208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172085</xdr:colOff>
      <xdr:row>7</xdr:row>
      <xdr:rowOff>10160</xdr:rowOff>
    </xdr:to>
    <xdr:sp>
      <xdr:nvSpPr>
        <xdr:cNvPr id="23" name="Text Box 4728"/>
        <xdr:cNvSpPr txBox="1"/>
      </xdr:nvSpPr>
      <xdr:spPr>
        <a:xfrm>
          <a:off x="2620010" y="3508375"/>
          <a:ext cx="17208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172085</xdr:colOff>
      <xdr:row>7</xdr:row>
      <xdr:rowOff>10160</xdr:rowOff>
    </xdr:to>
    <xdr:sp>
      <xdr:nvSpPr>
        <xdr:cNvPr id="24" name="Text Box 4728"/>
        <xdr:cNvSpPr txBox="1"/>
      </xdr:nvSpPr>
      <xdr:spPr>
        <a:xfrm>
          <a:off x="2620010" y="3508375"/>
          <a:ext cx="17208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172085</xdr:colOff>
      <xdr:row>7</xdr:row>
      <xdr:rowOff>10160</xdr:rowOff>
    </xdr:to>
    <xdr:sp>
      <xdr:nvSpPr>
        <xdr:cNvPr id="25" name="Text Box 4728"/>
        <xdr:cNvSpPr txBox="1"/>
      </xdr:nvSpPr>
      <xdr:spPr>
        <a:xfrm>
          <a:off x="2620010" y="3508375"/>
          <a:ext cx="17208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172085</xdr:colOff>
      <xdr:row>7</xdr:row>
      <xdr:rowOff>10160</xdr:rowOff>
    </xdr:to>
    <xdr:sp>
      <xdr:nvSpPr>
        <xdr:cNvPr id="26" name="Text Box 4728"/>
        <xdr:cNvSpPr txBox="1"/>
      </xdr:nvSpPr>
      <xdr:spPr>
        <a:xfrm>
          <a:off x="2620010" y="3508375"/>
          <a:ext cx="17208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179705</xdr:colOff>
      <xdr:row>7</xdr:row>
      <xdr:rowOff>10160</xdr:rowOff>
    </xdr:to>
    <xdr:sp>
      <xdr:nvSpPr>
        <xdr:cNvPr id="27" name="Text Box 4728"/>
        <xdr:cNvSpPr txBox="1"/>
      </xdr:nvSpPr>
      <xdr:spPr>
        <a:xfrm>
          <a:off x="2620010" y="3508375"/>
          <a:ext cx="17970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179705</xdr:colOff>
      <xdr:row>7</xdr:row>
      <xdr:rowOff>10160</xdr:rowOff>
    </xdr:to>
    <xdr:sp>
      <xdr:nvSpPr>
        <xdr:cNvPr id="28" name="Text Box 4728"/>
        <xdr:cNvSpPr txBox="1"/>
      </xdr:nvSpPr>
      <xdr:spPr>
        <a:xfrm>
          <a:off x="2620010" y="3508375"/>
          <a:ext cx="17970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179705</xdr:colOff>
      <xdr:row>7</xdr:row>
      <xdr:rowOff>10160</xdr:rowOff>
    </xdr:to>
    <xdr:sp>
      <xdr:nvSpPr>
        <xdr:cNvPr id="29" name="Text Box 4728"/>
        <xdr:cNvSpPr txBox="1"/>
      </xdr:nvSpPr>
      <xdr:spPr>
        <a:xfrm>
          <a:off x="2620010" y="3508375"/>
          <a:ext cx="17970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179705</xdr:colOff>
      <xdr:row>7</xdr:row>
      <xdr:rowOff>10160</xdr:rowOff>
    </xdr:to>
    <xdr:sp>
      <xdr:nvSpPr>
        <xdr:cNvPr id="30" name="Text Box 4728"/>
        <xdr:cNvSpPr txBox="1"/>
      </xdr:nvSpPr>
      <xdr:spPr>
        <a:xfrm>
          <a:off x="2620010" y="3508375"/>
          <a:ext cx="17970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179705</xdr:colOff>
      <xdr:row>7</xdr:row>
      <xdr:rowOff>10160</xdr:rowOff>
    </xdr:to>
    <xdr:sp>
      <xdr:nvSpPr>
        <xdr:cNvPr id="31" name="Text Box 4728"/>
        <xdr:cNvSpPr txBox="1"/>
      </xdr:nvSpPr>
      <xdr:spPr>
        <a:xfrm>
          <a:off x="2620010" y="3508375"/>
          <a:ext cx="17970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179705</xdr:colOff>
      <xdr:row>7</xdr:row>
      <xdr:rowOff>10160</xdr:rowOff>
    </xdr:to>
    <xdr:sp>
      <xdr:nvSpPr>
        <xdr:cNvPr id="32" name="Text Box 4728"/>
        <xdr:cNvSpPr txBox="1"/>
      </xdr:nvSpPr>
      <xdr:spPr>
        <a:xfrm>
          <a:off x="2620010" y="3508375"/>
          <a:ext cx="17970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179705</xdr:colOff>
      <xdr:row>7</xdr:row>
      <xdr:rowOff>10160</xdr:rowOff>
    </xdr:to>
    <xdr:sp>
      <xdr:nvSpPr>
        <xdr:cNvPr id="33" name="Text Box 4728"/>
        <xdr:cNvSpPr txBox="1"/>
      </xdr:nvSpPr>
      <xdr:spPr>
        <a:xfrm>
          <a:off x="2620010" y="3508375"/>
          <a:ext cx="17970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179705</xdr:colOff>
      <xdr:row>7</xdr:row>
      <xdr:rowOff>10160</xdr:rowOff>
    </xdr:to>
    <xdr:sp>
      <xdr:nvSpPr>
        <xdr:cNvPr id="34" name="Text Box 4728"/>
        <xdr:cNvSpPr txBox="1"/>
      </xdr:nvSpPr>
      <xdr:spPr>
        <a:xfrm>
          <a:off x="2620010" y="3508375"/>
          <a:ext cx="17970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179705</xdr:colOff>
      <xdr:row>11</xdr:row>
      <xdr:rowOff>8890</xdr:rowOff>
    </xdr:to>
    <xdr:sp>
      <xdr:nvSpPr>
        <xdr:cNvPr id="35" name="Text Box 4728"/>
        <xdr:cNvSpPr txBox="1"/>
      </xdr:nvSpPr>
      <xdr:spPr>
        <a:xfrm>
          <a:off x="2620010" y="7000875"/>
          <a:ext cx="17970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179705</xdr:colOff>
      <xdr:row>11</xdr:row>
      <xdr:rowOff>8890</xdr:rowOff>
    </xdr:to>
    <xdr:sp>
      <xdr:nvSpPr>
        <xdr:cNvPr id="36" name="Text Box 4728"/>
        <xdr:cNvSpPr txBox="1"/>
      </xdr:nvSpPr>
      <xdr:spPr>
        <a:xfrm>
          <a:off x="2620010" y="7000875"/>
          <a:ext cx="17970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179705</xdr:colOff>
      <xdr:row>11</xdr:row>
      <xdr:rowOff>8890</xdr:rowOff>
    </xdr:to>
    <xdr:sp>
      <xdr:nvSpPr>
        <xdr:cNvPr id="37" name="Text Box 4728"/>
        <xdr:cNvSpPr txBox="1"/>
      </xdr:nvSpPr>
      <xdr:spPr>
        <a:xfrm>
          <a:off x="2620010" y="7000875"/>
          <a:ext cx="17970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179705</xdr:colOff>
      <xdr:row>11</xdr:row>
      <xdr:rowOff>8890</xdr:rowOff>
    </xdr:to>
    <xdr:sp>
      <xdr:nvSpPr>
        <xdr:cNvPr id="38" name="Text Box 4728"/>
        <xdr:cNvSpPr txBox="1"/>
      </xdr:nvSpPr>
      <xdr:spPr>
        <a:xfrm>
          <a:off x="2620010" y="7000875"/>
          <a:ext cx="17970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179705</xdr:colOff>
      <xdr:row>11</xdr:row>
      <xdr:rowOff>8890</xdr:rowOff>
    </xdr:to>
    <xdr:sp>
      <xdr:nvSpPr>
        <xdr:cNvPr id="39" name="Text Box 4728"/>
        <xdr:cNvSpPr txBox="1"/>
      </xdr:nvSpPr>
      <xdr:spPr>
        <a:xfrm>
          <a:off x="2620010" y="7000875"/>
          <a:ext cx="17970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179705</xdr:colOff>
      <xdr:row>11</xdr:row>
      <xdr:rowOff>8890</xdr:rowOff>
    </xdr:to>
    <xdr:sp>
      <xdr:nvSpPr>
        <xdr:cNvPr id="40" name="Text Box 4728"/>
        <xdr:cNvSpPr txBox="1"/>
      </xdr:nvSpPr>
      <xdr:spPr>
        <a:xfrm>
          <a:off x="2620010" y="7000875"/>
          <a:ext cx="17970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179705</xdr:colOff>
      <xdr:row>11</xdr:row>
      <xdr:rowOff>8890</xdr:rowOff>
    </xdr:to>
    <xdr:sp>
      <xdr:nvSpPr>
        <xdr:cNvPr id="41" name="Text Box 4728"/>
        <xdr:cNvSpPr txBox="1"/>
      </xdr:nvSpPr>
      <xdr:spPr>
        <a:xfrm>
          <a:off x="2620010" y="7000875"/>
          <a:ext cx="17970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179705</xdr:colOff>
      <xdr:row>11</xdr:row>
      <xdr:rowOff>8890</xdr:rowOff>
    </xdr:to>
    <xdr:sp>
      <xdr:nvSpPr>
        <xdr:cNvPr id="42" name="Text Box 4728"/>
        <xdr:cNvSpPr txBox="1"/>
      </xdr:nvSpPr>
      <xdr:spPr>
        <a:xfrm>
          <a:off x="2620010" y="7000875"/>
          <a:ext cx="17970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179705</xdr:colOff>
      <xdr:row>11</xdr:row>
      <xdr:rowOff>8890</xdr:rowOff>
    </xdr:to>
    <xdr:sp>
      <xdr:nvSpPr>
        <xdr:cNvPr id="43" name="Text Box 4728"/>
        <xdr:cNvSpPr txBox="1"/>
      </xdr:nvSpPr>
      <xdr:spPr>
        <a:xfrm>
          <a:off x="2620010" y="7000875"/>
          <a:ext cx="17970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179705</xdr:colOff>
      <xdr:row>11</xdr:row>
      <xdr:rowOff>8890</xdr:rowOff>
    </xdr:to>
    <xdr:sp>
      <xdr:nvSpPr>
        <xdr:cNvPr id="44" name="Text Box 4728"/>
        <xdr:cNvSpPr txBox="1"/>
      </xdr:nvSpPr>
      <xdr:spPr>
        <a:xfrm>
          <a:off x="2620010" y="7000875"/>
          <a:ext cx="17970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179705</xdr:colOff>
      <xdr:row>11</xdr:row>
      <xdr:rowOff>8890</xdr:rowOff>
    </xdr:to>
    <xdr:sp>
      <xdr:nvSpPr>
        <xdr:cNvPr id="45" name="Text Box 4728"/>
        <xdr:cNvSpPr txBox="1"/>
      </xdr:nvSpPr>
      <xdr:spPr>
        <a:xfrm>
          <a:off x="2620010" y="7000875"/>
          <a:ext cx="17970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179705</xdr:colOff>
      <xdr:row>11</xdr:row>
      <xdr:rowOff>8890</xdr:rowOff>
    </xdr:to>
    <xdr:sp>
      <xdr:nvSpPr>
        <xdr:cNvPr id="46" name="Text Box 4728"/>
        <xdr:cNvSpPr txBox="1"/>
      </xdr:nvSpPr>
      <xdr:spPr>
        <a:xfrm>
          <a:off x="2620010" y="7000875"/>
          <a:ext cx="17970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179705</xdr:colOff>
      <xdr:row>11</xdr:row>
      <xdr:rowOff>8890</xdr:rowOff>
    </xdr:to>
    <xdr:sp>
      <xdr:nvSpPr>
        <xdr:cNvPr id="47" name="Text Box 4728"/>
        <xdr:cNvSpPr txBox="1"/>
      </xdr:nvSpPr>
      <xdr:spPr>
        <a:xfrm>
          <a:off x="2620010" y="7000875"/>
          <a:ext cx="17970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179705</xdr:colOff>
      <xdr:row>11</xdr:row>
      <xdr:rowOff>8890</xdr:rowOff>
    </xdr:to>
    <xdr:sp>
      <xdr:nvSpPr>
        <xdr:cNvPr id="48" name="Text Box 4728"/>
        <xdr:cNvSpPr txBox="1"/>
      </xdr:nvSpPr>
      <xdr:spPr>
        <a:xfrm>
          <a:off x="2620010" y="7000875"/>
          <a:ext cx="17970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179705</xdr:colOff>
      <xdr:row>11</xdr:row>
      <xdr:rowOff>8890</xdr:rowOff>
    </xdr:to>
    <xdr:sp>
      <xdr:nvSpPr>
        <xdr:cNvPr id="49" name="Text Box 4728"/>
        <xdr:cNvSpPr txBox="1"/>
      </xdr:nvSpPr>
      <xdr:spPr>
        <a:xfrm>
          <a:off x="2620010" y="7000875"/>
          <a:ext cx="17970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172085</xdr:colOff>
      <xdr:row>11</xdr:row>
      <xdr:rowOff>8890</xdr:rowOff>
    </xdr:to>
    <xdr:sp>
      <xdr:nvSpPr>
        <xdr:cNvPr id="50" name="Text Box 4728"/>
        <xdr:cNvSpPr txBox="1"/>
      </xdr:nvSpPr>
      <xdr:spPr>
        <a:xfrm>
          <a:off x="2620010" y="7000875"/>
          <a:ext cx="1720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172085</xdr:colOff>
      <xdr:row>11</xdr:row>
      <xdr:rowOff>8890</xdr:rowOff>
    </xdr:to>
    <xdr:sp>
      <xdr:nvSpPr>
        <xdr:cNvPr id="51" name="Text Box 4728"/>
        <xdr:cNvSpPr txBox="1"/>
      </xdr:nvSpPr>
      <xdr:spPr>
        <a:xfrm>
          <a:off x="2620010" y="7000875"/>
          <a:ext cx="1720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172085</xdr:colOff>
      <xdr:row>11</xdr:row>
      <xdr:rowOff>8890</xdr:rowOff>
    </xdr:to>
    <xdr:sp>
      <xdr:nvSpPr>
        <xdr:cNvPr id="52" name="Text Box 4728"/>
        <xdr:cNvSpPr txBox="1"/>
      </xdr:nvSpPr>
      <xdr:spPr>
        <a:xfrm>
          <a:off x="2620010" y="7000875"/>
          <a:ext cx="1720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172085</xdr:colOff>
      <xdr:row>11</xdr:row>
      <xdr:rowOff>8890</xdr:rowOff>
    </xdr:to>
    <xdr:sp>
      <xdr:nvSpPr>
        <xdr:cNvPr id="53" name="Text Box 4728"/>
        <xdr:cNvSpPr txBox="1"/>
      </xdr:nvSpPr>
      <xdr:spPr>
        <a:xfrm>
          <a:off x="2620010" y="7000875"/>
          <a:ext cx="1720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172085</xdr:colOff>
      <xdr:row>11</xdr:row>
      <xdr:rowOff>8890</xdr:rowOff>
    </xdr:to>
    <xdr:sp>
      <xdr:nvSpPr>
        <xdr:cNvPr id="54" name="Text Box 4728"/>
        <xdr:cNvSpPr txBox="1"/>
      </xdr:nvSpPr>
      <xdr:spPr>
        <a:xfrm>
          <a:off x="2620010" y="7000875"/>
          <a:ext cx="1720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172085</xdr:colOff>
      <xdr:row>11</xdr:row>
      <xdr:rowOff>8890</xdr:rowOff>
    </xdr:to>
    <xdr:sp>
      <xdr:nvSpPr>
        <xdr:cNvPr id="55" name="Text Box 4728"/>
        <xdr:cNvSpPr txBox="1"/>
      </xdr:nvSpPr>
      <xdr:spPr>
        <a:xfrm>
          <a:off x="2620010" y="7000875"/>
          <a:ext cx="1720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172085</xdr:colOff>
      <xdr:row>11</xdr:row>
      <xdr:rowOff>8890</xdr:rowOff>
    </xdr:to>
    <xdr:sp>
      <xdr:nvSpPr>
        <xdr:cNvPr id="56" name="Text Box 4728"/>
        <xdr:cNvSpPr txBox="1"/>
      </xdr:nvSpPr>
      <xdr:spPr>
        <a:xfrm>
          <a:off x="2620010" y="7000875"/>
          <a:ext cx="1720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172085</xdr:colOff>
      <xdr:row>11</xdr:row>
      <xdr:rowOff>8890</xdr:rowOff>
    </xdr:to>
    <xdr:sp>
      <xdr:nvSpPr>
        <xdr:cNvPr id="57" name="Text Box 4728"/>
        <xdr:cNvSpPr txBox="1"/>
      </xdr:nvSpPr>
      <xdr:spPr>
        <a:xfrm>
          <a:off x="2620010" y="7000875"/>
          <a:ext cx="1720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172085</xdr:colOff>
      <xdr:row>11</xdr:row>
      <xdr:rowOff>8890</xdr:rowOff>
    </xdr:to>
    <xdr:sp>
      <xdr:nvSpPr>
        <xdr:cNvPr id="58" name="Text Box 4728"/>
        <xdr:cNvSpPr txBox="1"/>
      </xdr:nvSpPr>
      <xdr:spPr>
        <a:xfrm>
          <a:off x="2620010" y="7000875"/>
          <a:ext cx="1720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172085</xdr:colOff>
      <xdr:row>11</xdr:row>
      <xdr:rowOff>8890</xdr:rowOff>
    </xdr:to>
    <xdr:sp>
      <xdr:nvSpPr>
        <xdr:cNvPr id="59" name="Text Box 4728"/>
        <xdr:cNvSpPr txBox="1"/>
      </xdr:nvSpPr>
      <xdr:spPr>
        <a:xfrm>
          <a:off x="2620010" y="7000875"/>
          <a:ext cx="1720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179705</xdr:colOff>
      <xdr:row>11</xdr:row>
      <xdr:rowOff>8890</xdr:rowOff>
    </xdr:to>
    <xdr:sp>
      <xdr:nvSpPr>
        <xdr:cNvPr id="60" name="Text Box 4728"/>
        <xdr:cNvSpPr txBox="1"/>
      </xdr:nvSpPr>
      <xdr:spPr>
        <a:xfrm>
          <a:off x="2620010" y="7000875"/>
          <a:ext cx="17970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179705</xdr:colOff>
      <xdr:row>11</xdr:row>
      <xdr:rowOff>8890</xdr:rowOff>
    </xdr:to>
    <xdr:sp>
      <xdr:nvSpPr>
        <xdr:cNvPr id="61" name="Text Box 4728"/>
        <xdr:cNvSpPr txBox="1"/>
      </xdr:nvSpPr>
      <xdr:spPr>
        <a:xfrm>
          <a:off x="2620010" y="7000875"/>
          <a:ext cx="17970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179705</xdr:colOff>
      <xdr:row>11</xdr:row>
      <xdr:rowOff>8890</xdr:rowOff>
    </xdr:to>
    <xdr:sp>
      <xdr:nvSpPr>
        <xdr:cNvPr id="62" name="Text Box 4728"/>
        <xdr:cNvSpPr txBox="1"/>
      </xdr:nvSpPr>
      <xdr:spPr>
        <a:xfrm>
          <a:off x="2620010" y="7000875"/>
          <a:ext cx="17970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179705</xdr:colOff>
      <xdr:row>11</xdr:row>
      <xdr:rowOff>8890</xdr:rowOff>
    </xdr:to>
    <xdr:sp>
      <xdr:nvSpPr>
        <xdr:cNvPr id="63" name="Text Box 4728"/>
        <xdr:cNvSpPr txBox="1"/>
      </xdr:nvSpPr>
      <xdr:spPr>
        <a:xfrm>
          <a:off x="2620010" y="7000875"/>
          <a:ext cx="17970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179705</xdr:colOff>
      <xdr:row>11</xdr:row>
      <xdr:rowOff>8890</xdr:rowOff>
    </xdr:to>
    <xdr:sp>
      <xdr:nvSpPr>
        <xdr:cNvPr id="64" name="Text Box 4728"/>
        <xdr:cNvSpPr txBox="1"/>
      </xdr:nvSpPr>
      <xdr:spPr>
        <a:xfrm>
          <a:off x="2620010" y="7000875"/>
          <a:ext cx="17970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179705</xdr:colOff>
      <xdr:row>11</xdr:row>
      <xdr:rowOff>8890</xdr:rowOff>
    </xdr:to>
    <xdr:sp>
      <xdr:nvSpPr>
        <xdr:cNvPr id="65" name="Text Box 4728"/>
        <xdr:cNvSpPr txBox="1"/>
      </xdr:nvSpPr>
      <xdr:spPr>
        <a:xfrm>
          <a:off x="2620010" y="7000875"/>
          <a:ext cx="17970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179705</xdr:colOff>
      <xdr:row>11</xdr:row>
      <xdr:rowOff>8890</xdr:rowOff>
    </xdr:to>
    <xdr:sp>
      <xdr:nvSpPr>
        <xdr:cNvPr id="66" name="Text Box 4728"/>
        <xdr:cNvSpPr txBox="1"/>
      </xdr:nvSpPr>
      <xdr:spPr>
        <a:xfrm>
          <a:off x="2620010" y="7000875"/>
          <a:ext cx="17970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179705</xdr:colOff>
      <xdr:row>11</xdr:row>
      <xdr:rowOff>8890</xdr:rowOff>
    </xdr:to>
    <xdr:sp>
      <xdr:nvSpPr>
        <xdr:cNvPr id="67" name="Text Box 4728"/>
        <xdr:cNvSpPr txBox="1"/>
      </xdr:nvSpPr>
      <xdr:spPr>
        <a:xfrm>
          <a:off x="2620010" y="7000875"/>
          <a:ext cx="17970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180975</xdr:colOff>
      <xdr:row>7</xdr:row>
      <xdr:rowOff>11430</xdr:rowOff>
    </xdr:to>
    <xdr:sp>
      <xdr:nvSpPr>
        <xdr:cNvPr id="68" name="Text Box 4728"/>
        <xdr:cNvSpPr txBox="1"/>
      </xdr:nvSpPr>
      <xdr:spPr>
        <a:xfrm>
          <a:off x="4885055" y="3508375"/>
          <a:ext cx="180975" cy="11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180975</xdr:colOff>
      <xdr:row>7</xdr:row>
      <xdr:rowOff>11430</xdr:rowOff>
    </xdr:to>
    <xdr:sp>
      <xdr:nvSpPr>
        <xdr:cNvPr id="69" name="Text Box 4728"/>
        <xdr:cNvSpPr txBox="1"/>
      </xdr:nvSpPr>
      <xdr:spPr>
        <a:xfrm>
          <a:off x="4885055" y="3508375"/>
          <a:ext cx="180975" cy="11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180975</xdr:colOff>
      <xdr:row>7</xdr:row>
      <xdr:rowOff>11430</xdr:rowOff>
    </xdr:to>
    <xdr:sp>
      <xdr:nvSpPr>
        <xdr:cNvPr id="70" name="Text Box 4728"/>
        <xdr:cNvSpPr txBox="1"/>
      </xdr:nvSpPr>
      <xdr:spPr>
        <a:xfrm>
          <a:off x="4885055" y="3508375"/>
          <a:ext cx="180975" cy="11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180975</xdr:colOff>
      <xdr:row>7</xdr:row>
      <xdr:rowOff>11430</xdr:rowOff>
    </xdr:to>
    <xdr:sp>
      <xdr:nvSpPr>
        <xdr:cNvPr id="71" name="Text Box 4728"/>
        <xdr:cNvSpPr txBox="1"/>
      </xdr:nvSpPr>
      <xdr:spPr>
        <a:xfrm>
          <a:off x="4885055" y="3508375"/>
          <a:ext cx="180975" cy="11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180975</xdr:colOff>
      <xdr:row>7</xdr:row>
      <xdr:rowOff>11430</xdr:rowOff>
    </xdr:to>
    <xdr:sp>
      <xdr:nvSpPr>
        <xdr:cNvPr id="72" name="Text Box 4728"/>
        <xdr:cNvSpPr txBox="1"/>
      </xdr:nvSpPr>
      <xdr:spPr>
        <a:xfrm>
          <a:off x="4885055" y="3508375"/>
          <a:ext cx="180975" cy="11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180975</xdr:colOff>
      <xdr:row>7</xdr:row>
      <xdr:rowOff>11430</xdr:rowOff>
    </xdr:to>
    <xdr:sp>
      <xdr:nvSpPr>
        <xdr:cNvPr id="73" name="Text Box 4728"/>
        <xdr:cNvSpPr txBox="1"/>
      </xdr:nvSpPr>
      <xdr:spPr>
        <a:xfrm>
          <a:off x="4885055" y="3508375"/>
          <a:ext cx="180975" cy="11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180975</xdr:colOff>
      <xdr:row>7</xdr:row>
      <xdr:rowOff>11430</xdr:rowOff>
    </xdr:to>
    <xdr:sp>
      <xdr:nvSpPr>
        <xdr:cNvPr id="74" name="Text Box 4728"/>
        <xdr:cNvSpPr txBox="1"/>
      </xdr:nvSpPr>
      <xdr:spPr>
        <a:xfrm>
          <a:off x="4885055" y="3508375"/>
          <a:ext cx="180975" cy="11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180975</xdr:colOff>
      <xdr:row>7</xdr:row>
      <xdr:rowOff>11430</xdr:rowOff>
    </xdr:to>
    <xdr:sp>
      <xdr:nvSpPr>
        <xdr:cNvPr id="75" name="Text Box 4728"/>
        <xdr:cNvSpPr txBox="1"/>
      </xdr:nvSpPr>
      <xdr:spPr>
        <a:xfrm>
          <a:off x="4885055" y="3508375"/>
          <a:ext cx="180975" cy="11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180975</xdr:colOff>
      <xdr:row>7</xdr:row>
      <xdr:rowOff>11430</xdr:rowOff>
    </xdr:to>
    <xdr:sp>
      <xdr:nvSpPr>
        <xdr:cNvPr id="76" name="Text Box 4728"/>
        <xdr:cNvSpPr txBox="1"/>
      </xdr:nvSpPr>
      <xdr:spPr>
        <a:xfrm>
          <a:off x="4885055" y="3508375"/>
          <a:ext cx="180975" cy="11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180975</xdr:colOff>
      <xdr:row>7</xdr:row>
      <xdr:rowOff>11430</xdr:rowOff>
    </xdr:to>
    <xdr:sp>
      <xdr:nvSpPr>
        <xdr:cNvPr id="77" name="Text Box 4728"/>
        <xdr:cNvSpPr txBox="1"/>
      </xdr:nvSpPr>
      <xdr:spPr>
        <a:xfrm>
          <a:off x="4885055" y="3508375"/>
          <a:ext cx="180975" cy="11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180975</xdr:colOff>
      <xdr:row>7</xdr:row>
      <xdr:rowOff>11430</xdr:rowOff>
    </xdr:to>
    <xdr:sp>
      <xdr:nvSpPr>
        <xdr:cNvPr id="78" name="Text Box 4728"/>
        <xdr:cNvSpPr txBox="1"/>
      </xdr:nvSpPr>
      <xdr:spPr>
        <a:xfrm>
          <a:off x="4885055" y="3508375"/>
          <a:ext cx="180975" cy="11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180975</xdr:colOff>
      <xdr:row>7</xdr:row>
      <xdr:rowOff>11430</xdr:rowOff>
    </xdr:to>
    <xdr:sp>
      <xdr:nvSpPr>
        <xdr:cNvPr id="79" name="Text Box 4728"/>
        <xdr:cNvSpPr txBox="1"/>
      </xdr:nvSpPr>
      <xdr:spPr>
        <a:xfrm>
          <a:off x="4885055" y="3508375"/>
          <a:ext cx="180975" cy="11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180975</xdr:colOff>
      <xdr:row>7</xdr:row>
      <xdr:rowOff>11430</xdr:rowOff>
    </xdr:to>
    <xdr:sp>
      <xdr:nvSpPr>
        <xdr:cNvPr id="80" name="Text Box 4728"/>
        <xdr:cNvSpPr txBox="1"/>
      </xdr:nvSpPr>
      <xdr:spPr>
        <a:xfrm>
          <a:off x="4885055" y="3508375"/>
          <a:ext cx="180975" cy="11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180975</xdr:colOff>
      <xdr:row>7</xdr:row>
      <xdr:rowOff>11430</xdr:rowOff>
    </xdr:to>
    <xdr:sp>
      <xdr:nvSpPr>
        <xdr:cNvPr id="81" name="Text Box 4728"/>
        <xdr:cNvSpPr txBox="1"/>
      </xdr:nvSpPr>
      <xdr:spPr>
        <a:xfrm>
          <a:off x="4885055" y="3508375"/>
          <a:ext cx="180975" cy="11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180975</xdr:colOff>
      <xdr:row>7</xdr:row>
      <xdr:rowOff>11430</xdr:rowOff>
    </xdr:to>
    <xdr:sp>
      <xdr:nvSpPr>
        <xdr:cNvPr id="82" name="Text Box 4728"/>
        <xdr:cNvSpPr txBox="1"/>
      </xdr:nvSpPr>
      <xdr:spPr>
        <a:xfrm>
          <a:off x="4885055" y="3508375"/>
          <a:ext cx="180975" cy="11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172085</xdr:colOff>
      <xdr:row>7</xdr:row>
      <xdr:rowOff>11430</xdr:rowOff>
    </xdr:to>
    <xdr:sp>
      <xdr:nvSpPr>
        <xdr:cNvPr id="83" name="Text Box 4728"/>
        <xdr:cNvSpPr txBox="1"/>
      </xdr:nvSpPr>
      <xdr:spPr>
        <a:xfrm>
          <a:off x="4885055" y="3508375"/>
          <a:ext cx="172085" cy="11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172085</xdr:colOff>
      <xdr:row>7</xdr:row>
      <xdr:rowOff>11430</xdr:rowOff>
    </xdr:to>
    <xdr:sp>
      <xdr:nvSpPr>
        <xdr:cNvPr id="84" name="Text Box 4728"/>
        <xdr:cNvSpPr txBox="1"/>
      </xdr:nvSpPr>
      <xdr:spPr>
        <a:xfrm>
          <a:off x="4885055" y="3508375"/>
          <a:ext cx="172085" cy="11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172085</xdr:colOff>
      <xdr:row>7</xdr:row>
      <xdr:rowOff>11430</xdr:rowOff>
    </xdr:to>
    <xdr:sp>
      <xdr:nvSpPr>
        <xdr:cNvPr id="85" name="Text Box 4728"/>
        <xdr:cNvSpPr txBox="1"/>
      </xdr:nvSpPr>
      <xdr:spPr>
        <a:xfrm>
          <a:off x="4885055" y="3508375"/>
          <a:ext cx="172085" cy="11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172085</xdr:colOff>
      <xdr:row>7</xdr:row>
      <xdr:rowOff>11430</xdr:rowOff>
    </xdr:to>
    <xdr:sp>
      <xdr:nvSpPr>
        <xdr:cNvPr id="86" name="Text Box 4728"/>
        <xdr:cNvSpPr txBox="1"/>
      </xdr:nvSpPr>
      <xdr:spPr>
        <a:xfrm>
          <a:off x="4885055" y="3508375"/>
          <a:ext cx="172085" cy="11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172085</xdr:colOff>
      <xdr:row>7</xdr:row>
      <xdr:rowOff>11430</xdr:rowOff>
    </xdr:to>
    <xdr:sp>
      <xdr:nvSpPr>
        <xdr:cNvPr id="87" name="Text Box 4728"/>
        <xdr:cNvSpPr txBox="1"/>
      </xdr:nvSpPr>
      <xdr:spPr>
        <a:xfrm>
          <a:off x="4885055" y="3508375"/>
          <a:ext cx="172085" cy="11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172085</xdr:colOff>
      <xdr:row>7</xdr:row>
      <xdr:rowOff>11430</xdr:rowOff>
    </xdr:to>
    <xdr:sp>
      <xdr:nvSpPr>
        <xdr:cNvPr id="88" name="Text Box 4728"/>
        <xdr:cNvSpPr txBox="1"/>
      </xdr:nvSpPr>
      <xdr:spPr>
        <a:xfrm>
          <a:off x="4885055" y="3508375"/>
          <a:ext cx="172085" cy="11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172085</xdr:colOff>
      <xdr:row>7</xdr:row>
      <xdr:rowOff>11430</xdr:rowOff>
    </xdr:to>
    <xdr:sp>
      <xdr:nvSpPr>
        <xdr:cNvPr id="89" name="Text Box 4728"/>
        <xdr:cNvSpPr txBox="1"/>
      </xdr:nvSpPr>
      <xdr:spPr>
        <a:xfrm>
          <a:off x="4885055" y="3508375"/>
          <a:ext cx="172085" cy="11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172085</xdr:colOff>
      <xdr:row>7</xdr:row>
      <xdr:rowOff>11430</xdr:rowOff>
    </xdr:to>
    <xdr:sp>
      <xdr:nvSpPr>
        <xdr:cNvPr id="90" name="Text Box 4728"/>
        <xdr:cNvSpPr txBox="1"/>
      </xdr:nvSpPr>
      <xdr:spPr>
        <a:xfrm>
          <a:off x="4885055" y="3508375"/>
          <a:ext cx="172085" cy="11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172085</xdr:colOff>
      <xdr:row>7</xdr:row>
      <xdr:rowOff>11430</xdr:rowOff>
    </xdr:to>
    <xdr:sp>
      <xdr:nvSpPr>
        <xdr:cNvPr id="91" name="Text Box 4728"/>
        <xdr:cNvSpPr txBox="1"/>
      </xdr:nvSpPr>
      <xdr:spPr>
        <a:xfrm>
          <a:off x="4885055" y="3508375"/>
          <a:ext cx="172085" cy="11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172085</xdr:colOff>
      <xdr:row>7</xdr:row>
      <xdr:rowOff>11430</xdr:rowOff>
    </xdr:to>
    <xdr:sp>
      <xdr:nvSpPr>
        <xdr:cNvPr id="92" name="Text Box 4728"/>
        <xdr:cNvSpPr txBox="1"/>
      </xdr:nvSpPr>
      <xdr:spPr>
        <a:xfrm>
          <a:off x="4885055" y="3508375"/>
          <a:ext cx="172085" cy="11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180975</xdr:colOff>
      <xdr:row>7</xdr:row>
      <xdr:rowOff>11430</xdr:rowOff>
    </xdr:to>
    <xdr:sp>
      <xdr:nvSpPr>
        <xdr:cNvPr id="93" name="Text Box 4728"/>
        <xdr:cNvSpPr txBox="1"/>
      </xdr:nvSpPr>
      <xdr:spPr>
        <a:xfrm>
          <a:off x="4885055" y="3508375"/>
          <a:ext cx="180975" cy="11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180975</xdr:colOff>
      <xdr:row>7</xdr:row>
      <xdr:rowOff>11430</xdr:rowOff>
    </xdr:to>
    <xdr:sp>
      <xdr:nvSpPr>
        <xdr:cNvPr id="94" name="Text Box 4728"/>
        <xdr:cNvSpPr txBox="1"/>
      </xdr:nvSpPr>
      <xdr:spPr>
        <a:xfrm>
          <a:off x="4885055" y="3508375"/>
          <a:ext cx="180975" cy="11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180975</xdr:colOff>
      <xdr:row>7</xdr:row>
      <xdr:rowOff>11430</xdr:rowOff>
    </xdr:to>
    <xdr:sp>
      <xdr:nvSpPr>
        <xdr:cNvPr id="95" name="Text Box 4728"/>
        <xdr:cNvSpPr txBox="1"/>
      </xdr:nvSpPr>
      <xdr:spPr>
        <a:xfrm>
          <a:off x="4885055" y="3508375"/>
          <a:ext cx="180975" cy="11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180975</xdr:colOff>
      <xdr:row>7</xdr:row>
      <xdr:rowOff>11430</xdr:rowOff>
    </xdr:to>
    <xdr:sp>
      <xdr:nvSpPr>
        <xdr:cNvPr id="96" name="Text Box 4728"/>
        <xdr:cNvSpPr txBox="1"/>
      </xdr:nvSpPr>
      <xdr:spPr>
        <a:xfrm>
          <a:off x="4885055" y="3508375"/>
          <a:ext cx="180975" cy="11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180975</xdr:colOff>
      <xdr:row>7</xdr:row>
      <xdr:rowOff>11430</xdr:rowOff>
    </xdr:to>
    <xdr:sp>
      <xdr:nvSpPr>
        <xdr:cNvPr id="97" name="Text Box 4728"/>
        <xdr:cNvSpPr txBox="1"/>
      </xdr:nvSpPr>
      <xdr:spPr>
        <a:xfrm>
          <a:off x="4885055" y="3508375"/>
          <a:ext cx="180975" cy="11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180975</xdr:colOff>
      <xdr:row>7</xdr:row>
      <xdr:rowOff>11430</xdr:rowOff>
    </xdr:to>
    <xdr:sp>
      <xdr:nvSpPr>
        <xdr:cNvPr id="98" name="Text Box 4728"/>
        <xdr:cNvSpPr txBox="1"/>
      </xdr:nvSpPr>
      <xdr:spPr>
        <a:xfrm>
          <a:off x="4885055" y="3508375"/>
          <a:ext cx="180975" cy="11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180975</xdr:colOff>
      <xdr:row>7</xdr:row>
      <xdr:rowOff>11430</xdr:rowOff>
    </xdr:to>
    <xdr:sp>
      <xdr:nvSpPr>
        <xdr:cNvPr id="99" name="Text Box 4728"/>
        <xdr:cNvSpPr txBox="1"/>
      </xdr:nvSpPr>
      <xdr:spPr>
        <a:xfrm>
          <a:off x="4885055" y="3508375"/>
          <a:ext cx="180975" cy="11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180975</xdr:colOff>
      <xdr:row>7</xdr:row>
      <xdr:rowOff>11430</xdr:rowOff>
    </xdr:to>
    <xdr:sp>
      <xdr:nvSpPr>
        <xdr:cNvPr id="100" name="Text Box 4728"/>
        <xdr:cNvSpPr txBox="1"/>
      </xdr:nvSpPr>
      <xdr:spPr>
        <a:xfrm>
          <a:off x="4885055" y="3508375"/>
          <a:ext cx="180975" cy="11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180975</xdr:colOff>
      <xdr:row>11</xdr:row>
      <xdr:rowOff>10795</xdr:rowOff>
    </xdr:to>
    <xdr:sp>
      <xdr:nvSpPr>
        <xdr:cNvPr id="101" name="Text Box 4728"/>
        <xdr:cNvSpPr txBox="1"/>
      </xdr:nvSpPr>
      <xdr:spPr>
        <a:xfrm>
          <a:off x="4885055" y="7000875"/>
          <a:ext cx="18097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180975</xdr:colOff>
      <xdr:row>11</xdr:row>
      <xdr:rowOff>10795</xdr:rowOff>
    </xdr:to>
    <xdr:sp>
      <xdr:nvSpPr>
        <xdr:cNvPr id="102" name="Text Box 4728"/>
        <xdr:cNvSpPr txBox="1"/>
      </xdr:nvSpPr>
      <xdr:spPr>
        <a:xfrm>
          <a:off x="4885055" y="7000875"/>
          <a:ext cx="18097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180975</xdr:colOff>
      <xdr:row>11</xdr:row>
      <xdr:rowOff>10795</xdr:rowOff>
    </xdr:to>
    <xdr:sp>
      <xdr:nvSpPr>
        <xdr:cNvPr id="103" name="Text Box 4728"/>
        <xdr:cNvSpPr txBox="1"/>
      </xdr:nvSpPr>
      <xdr:spPr>
        <a:xfrm>
          <a:off x="4885055" y="7000875"/>
          <a:ext cx="18097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180975</xdr:colOff>
      <xdr:row>11</xdr:row>
      <xdr:rowOff>10795</xdr:rowOff>
    </xdr:to>
    <xdr:sp>
      <xdr:nvSpPr>
        <xdr:cNvPr id="104" name="Text Box 4728"/>
        <xdr:cNvSpPr txBox="1"/>
      </xdr:nvSpPr>
      <xdr:spPr>
        <a:xfrm>
          <a:off x="4885055" y="7000875"/>
          <a:ext cx="18097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180975</xdr:colOff>
      <xdr:row>11</xdr:row>
      <xdr:rowOff>10795</xdr:rowOff>
    </xdr:to>
    <xdr:sp>
      <xdr:nvSpPr>
        <xdr:cNvPr id="105" name="Text Box 4728"/>
        <xdr:cNvSpPr txBox="1"/>
      </xdr:nvSpPr>
      <xdr:spPr>
        <a:xfrm>
          <a:off x="4885055" y="7000875"/>
          <a:ext cx="18097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180975</xdr:colOff>
      <xdr:row>11</xdr:row>
      <xdr:rowOff>10795</xdr:rowOff>
    </xdr:to>
    <xdr:sp>
      <xdr:nvSpPr>
        <xdr:cNvPr id="106" name="Text Box 4728"/>
        <xdr:cNvSpPr txBox="1"/>
      </xdr:nvSpPr>
      <xdr:spPr>
        <a:xfrm>
          <a:off x="4885055" y="7000875"/>
          <a:ext cx="18097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180975</xdr:colOff>
      <xdr:row>11</xdr:row>
      <xdr:rowOff>10795</xdr:rowOff>
    </xdr:to>
    <xdr:sp>
      <xdr:nvSpPr>
        <xdr:cNvPr id="107" name="Text Box 4728"/>
        <xdr:cNvSpPr txBox="1"/>
      </xdr:nvSpPr>
      <xdr:spPr>
        <a:xfrm>
          <a:off x="4885055" y="7000875"/>
          <a:ext cx="18097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180975</xdr:colOff>
      <xdr:row>11</xdr:row>
      <xdr:rowOff>10795</xdr:rowOff>
    </xdr:to>
    <xdr:sp>
      <xdr:nvSpPr>
        <xdr:cNvPr id="108" name="Text Box 4728"/>
        <xdr:cNvSpPr txBox="1"/>
      </xdr:nvSpPr>
      <xdr:spPr>
        <a:xfrm>
          <a:off x="4885055" y="7000875"/>
          <a:ext cx="18097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180975</xdr:colOff>
      <xdr:row>11</xdr:row>
      <xdr:rowOff>10795</xdr:rowOff>
    </xdr:to>
    <xdr:sp>
      <xdr:nvSpPr>
        <xdr:cNvPr id="109" name="Text Box 4728"/>
        <xdr:cNvSpPr txBox="1"/>
      </xdr:nvSpPr>
      <xdr:spPr>
        <a:xfrm>
          <a:off x="4885055" y="7000875"/>
          <a:ext cx="18097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180975</xdr:colOff>
      <xdr:row>11</xdr:row>
      <xdr:rowOff>10795</xdr:rowOff>
    </xdr:to>
    <xdr:sp>
      <xdr:nvSpPr>
        <xdr:cNvPr id="110" name="Text Box 4728"/>
        <xdr:cNvSpPr txBox="1"/>
      </xdr:nvSpPr>
      <xdr:spPr>
        <a:xfrm>
          <a:off x="4885055" y="7000875"/>
          <a:ext cx="18097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180975</xdr:colOff>
      <xdr:row>11</xdr:row>
      <xdr:rowOff>10795</xdr:rowOff>
    </xdr:to>
    <xdr:sp>
      <xdr:nvSpPr>
        <xdr:cNvPr id="111" name="Text Box 4728"/>
        <xdr:cNvSpPr txBox="1"/>
      </xdr:nvSpPr>
      <xdr:spPr>
        <a:xfrm>
          <a:off x="4885055" y="7000875"/>
          <a:ext cx="18097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180975</xdr:colOff>
      <xdr:row>11</xdr:row>
      <xdr:rowOff>10795</xdr:rowOff>
    </xdr:to>
    <xdr:sp>
      <xdr:nvSpPr>
        <xdr:cNvPr id="112" name="Text Box 4728"/>
        <xdr:cNvSpPr txBox="1"/>
      </xdr:nvSpPr>
      <xdr:spPr>
        <a:xfrm>
          <a:off x="4885055" y="7000875"/>
          <a:ext cx="18097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180975</xdr:colOff>
      <xdr:row>11</xdr:row>
      <xdr:rowOff>10795</xdr:rowOff>
    </xdr:to>
    <xdr:sp>
      <xdr:nvSpPr>
        <xdr:cNvPr id="113" name="Text Box 4728"/>
        <xdr:cNvSpPr txBox="1"/>
      </xdr:nvSpPr>
      <xdr:spPr>
        <a:xfrm>
          <a:off x="4885055" y="7000875"/>
          <a:ext cx="18097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180975</xdr:colOff>
      <xdr:row>11</xdr:row>
      <xdr:rowOff>10795</xdr:rowOff>
    </xdr:to>
    <xdr:sp>
      <xdr:nvSpPr>
        <xdr:cNvPr id="114" name="Text Box 4728"/>
        <xdr:cNvSpPr txBox="1"/>
      </xdr:nvSpPr>
      <xdr:spPr>
        <a:xfrm>
          <a:off x="4885055" y="7000875"/>
          <a:ext cx="18097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180975</xdr:colOff>
      <xdr:row>11</xdr:row>
      <xdr:rowOff>10795</xdr:rowOff>
    </xdr:to>
    <xdr:sp>
      <xdr:nvSpPr>
        <xdr:cNvPr id="115" name="Text Box 4728"/>
        <xdr:cNvSpPr txBox="1"/>
      </xdr:nvSpPr>
      <xdr:spPr>
        <a:xfrm>
          <a:off x="4885055" y="7000875"/>
          <a:ext cx="18097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172085</xdr:colOff>
      <xdr:row>11</xdr:row>
      <xdr:rowOff>10795</xdr:rowOff>
    </xdr:to>
    <xdr:sp>
      <xdr:nvSpPr>
        <xdr:cNvPr id="116" name="Text Box 4728"/>
        <xdr:cNvSpPr txBox="1"/>
      </xdr:nvSpPr>
      <xdr:spPr>
        <a:xfrm>
          <a:off x="4885055" y="7000875"/>
          <a:ext cx="17208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172085</xdr:colOff>
      <xdr:row>11</xdr:row>
      <xdr:rowOff>10795</xdr:rowOff>
    </xdr:to>
    <xdr:sp>
      <xdr:nvSpPr>
        <xdr:cNvPr id="117" name="Text Box 4728"/>
        <xdr:cNvSpPr txBox="1"/>
      </xdr:nvSpPr>
      <xdr:spPr>
        <a:xfrm>
          <a:off x="4885055" y="7000875"/>
          <a:ext cx="17208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172085</xdr:colOff>
      <xdr:row>11</xdr:row>
      <xdr:rowOff>10795</xdr:rowOff>
    </xdr:to>
    <xdr:sp>
      <xdr:nvSpPr>
        <xdr:cNvPr id="118" name="Text Box 4728"/>
        <xdr:cNvSpPr txBox="1"/>
      </xdr:nvSpPr>
      <xdr:spPr>
        <a:xfrm>
          <a:off x="4885055" y="7000875"/>
          <a:ext cx="17208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172085</xdr:colOff>
      <xdr:row>11</xdr:row>
      <xdr:rowOff>10795</xdr:rowOff>
    </xdr:to>
    <xdr:sp>
      <xdr:nvSpPr>
        <xdr:cNvPr id="119" name="Text Box 4728"/>
        <xdr:cNvSpPr txBox="1"/>
      </xdr:nvSpPr>
      <xdr:spPr>
        <a:xfrm>
          <a:off x="4885055" y="7000875"/>
          <a:ext cx="17208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172085</xdr:colOff>
      <xdr:row>11</xdr:row>
      <xdr:rowOff>10795</xdr:rowOff>
    </xdr:to>
    <xdr:sp>
      <xdr:nvSpPr>
        <xdr:cNvPr id="120" name="Text Box 4728"/>
        <xdr:cNvSpPr txBox="1"/>
      </xdr:nvSpPr>
      <xdr:spPr>
        <a:xfrm>
          <a:off x="4885055" y="7000875"/>
          <a:ext cx="17208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172085</xdr:colOff>
      <xdr:row>11</xdr:row>
      <xdr:rowOff>10795</xdr:rowOff>
    </xdr:to>
    <xdr:sp>
      <xdr:nvSpPr>
        <xdr:cNvPr id="121" name="Text Box 4728"/>
        <xdr:cNvSpPr txBox="1"/>
      </xdr:nvSpPr>
      <xdr:spPr>
        <a:xfrm>
          <a:off x="4885055" y="7000875"/>
          <a:ext cx="17208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172085</xdr:colOff>
      <xdr:row>11</xdr:row>
      <xdr:rowOff>10795</xdr:rowOff>
    </xdr:to>
    <xdr:sp>
      <xdr:nvSpPr>
        <xdr:cNvPr id="122" name="Text Box 4728"/>
        <xdr:cNvSpPr txBox="1"/>
      </xdr:nvSpPr>
      <xdr:spPr>
        <a:xfrm>
          <a:off x="4885055" y="7000875"/>
          <a:ext cx="17208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172085</xdr:colOff>
      <xdr:row>11</xdr:row>
      <xdr:rowOff>10795</xdr:rowOff>
    </xdr:to>
    <xdr:sp>
      <xdr:nvSpPr>
        <xdr:cNvPr id="123" name="Text Box 4728"/>
        <xdr:cNvSpPr txBox="1"/>
      </xdr:nvSpPr>
      <xdr:spPr>
        <a:xfrm>
          <a:off x="4885055" y="7000875"/>
          <a:ext cx="17208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172085</xdr:colOff>
      <xdr:row>11</xdr:row>
      <xdr:rowOff>10795</xdr:rowOff>
    </xdr:to>
    <xdr:sp>
      <xdr:nvSpPr>
        <xdr:cNvPr id="124" name="Text Box 4728"/>
        <xdr:cNvSpPr txBox="1"/>
      </xdr:nvSpPr>
      <xdr:spPr>
        <a:xfrm>
          <a:off x="4885055" y="7000875"/>
          <a:ext cx="17208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172085</xdr:colOff>
      <xdr:row>11</xdr:row>
      <xdr:rowOff>10795</xdr:rowOff>
    </xdr:to>
    <xdr:sp>
      <xdr:nvSpPr>
        <xdr:cNvPr id="125" name="Text Box 4728"/>
        <xdr:cNvSpPr txBox="1"/>
      </xdr:nvSpPr>
      <xdr:spPr>
        <a:xfrm>
          <a:off x="4885055" y="7000875"/>
          <a:ext cx="17208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180975</xdr:colOff>
      <xdr:row>11</xdr:row>
      <xdr:rowOff>10795</xdr:rowOff>
    </xdr:to>
    <xdr:sp>
      <xdr:nvSpPr>
        <xdr:cNvPr id="126" name="Text Box 4728"/>
        <xdr:cNvSpPr txBox="1"/>
      </xdr:nvSpPr>
      <xdr:spPr>
        <a:xfrm>
          <a:off x="4885055" y="7000875"/>
          <a:ext cx="18097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180975</xdr:colOff>
      <xdr:row>11</xdr:row>
      <xdr:rowOff>10795</xdr:rowOff>
    </xdr:to>
    <xdr:sp>
      <xdr:nvSpPr>
        <xdr:cNvPr id="127" name="Text Box 4728"/>
        <xdr:cNvSpPr txBox="1"/>
      </xdr:nvSpPr>
      <xdr:spPr>
        <a:xfrm>
          <a:off x="4885055" y="7000875"/>
          <a:ext cx="18097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180975</xdr:colOff>
      <xdr:row>11</xdr:row>
      <xdr:rowOff>10795</xdr:rowOff>
    </xdr:to>
    <xdr:sp>
      <xdr:nvSpPr>
        <xdr:cNvPr id="128" name="Text Box 4728"/>
        <xdr:cNvSpPr txBox="1"/>
      </xdr:nvSpPr>
      <xdr:spPr>
        <a:xfrm>
          <a:off x="4885055" y="7000875"/>
          <a:ext cx="18097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180975</xdr:colOff>
      <xdr:row>11</xdr:row>
      <xdr:rowOff>10795</xdr:rowOff>
    </xdr:to>
    <xdr:sp>
      <xdr:nvSpPr>
        <xdr:cNvPr id="129" name="Text Box 4728"/>
        <xdr:cNvSpPr txBox="1"/>
      </xdr:nvSpPr>
      <xdr:spPr>
        <a:xfrm>
          <a:off x="4885055" y="7000875"/>
          <a:ext cx="18097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180975</xdr:colOff>
      <xdr:row>11</xdr:row>
      <xdr:rowOff>10795</xdr:rowOff>
    </xdr:to>
    <xdr:sp>
      <xdr:nvSpPr>
        <xdr:cNvPr id="130" name="Text Box 4728"/>
        <xdr:cNvSpPr txBox="1"/>
      </xdr:nvSpPr>
      <xdr:spPr>
        <a:xfrm>
          <a:off x="4885055" y="7000875"/>
          <a:ext cx="18097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180975</xdr:colOff>
      <xdr:row>11</xdr:row>
      <xdr:rowOff>10795</xdr:rowOff>
    </xdr:to>
    <xdr:sp>
      <xdr:nvSpPr>
        <xdr:cNvPr id="131" name="Text Box 4728"/>
        <xdr:cNvSpPr txBox="1"/>
      </xdr:nvSpPr>
      <xdr:spPr>
        <a:xfrm>
          <a:off x="4885055" y="7000875"/>
          <a:ext cx="18097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180975</xdr:colOff>
      <xdr:row>11</xdr:row>
      <xdr:rowOff>10795</xdr:rowOff>
    </xdr:to>
    <xdr:sp>
      <xdr:nvSpPr>
        <xdr:cNvPr id="132" name="Text Box 4728"/>
        <xdr:cNvSpPr txBox="1"/>
      </xdr:nvSpPr>
      <xdr:spPr>
        <a:xfrm>
          <a:off x="4885055" y="7000875"/>
          <a:ext cx="18097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180975</xdr:colOff>
      <xdr:row>11</xdr:row>
      <xdr:rowOff>10795</xdr:rowOff>
    </xdr:to>
    <xdr:sp>
      <xdr:nvSpPr>
        <xdr:cNvPr id="133" name="Text Box 4728"/>
        <xdr:cNvSpPr txBox="1"/>
      </xdr:nvSpPr>
      <xdr:spPr>
        <a:xfrm>
          <a:off x="4885055" y="7000875"/>
          <a:ext cx="180975" cy="1079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tabSelected="1" zoomScale="80" zoomScaleNormal="80" workbookViewId="0">
      <selection activeCell="Q11" sqref="Q11"/>
    </sheetView>
  </sheetViews>
  <sheetFormatPr defaultColWidth="8.89166666666667" defaultRowHeight="13.5"/>
  <cols>
    <col min="1" max="1" width="6.89166666666667" style="1" customWidth="1"/>
    <col min="2" max="2" width="18.5916666666667" style="1" customWidth="1"/>
    <col min="3" max="3" width="8.9" style="1" customWidth="1"/>
    <col min="4" max="4" width="29.725" style="2" customWidth="1"/>
    <col min="5" max="5" width="8.9" style="1" customWidth="1"/>
    <col min="6" max="6" width="10.775" style="1" customWidth="1"/>
    <col min="7" max="7" width="12.5583333333333" style="1" customWidth="1"/>
    <col min="8" max="8" width="11.5583333333333" style="1" customWidth="1"/>
    <col min="9" max="9" width="12.0333333333333" style="1" customWidth="1"/>
    <col min="10" max="10" width="12.5" style="1" customWidth="1"/>
    <col min="11" max="11" width="10.15" style="1" customWidth="1"/>
    <col min="12" max="12" width="12.65" style="1" customWidth="1"/>
    <col min="13" max="14" width="10.775" style="1" customWidth="1"/>
    <col min="15" max="15" width="12" style="1" customWidth="1"/>
    <col min="16" max="16" width="17.65" style="1" customWidth="1"/>
    <col min="17" max="17" width="14.625" style="1" customWidth="1"/>
    <col min="18" max="16384" width="8.89166666666667" style="1"/>
  </cols>
  <sheetData>
    <row r="1" ht="14.25" spans="1:17">
      <c r="A1" s="3" t="s">
        <v>0</v>
      </c>
      <c r="B1" s="4"/>
      <c r="C1" s="5"/>
      <c r="D1" s="4"/>
      <c r="E1" s="6"/>
      <c r="F1" s="4"/>
      <c r="G1" s="4"/>
      <c r="H1" s="4"/>
      <c r="I1" s="4"/>
      <c r="J1" s="4"/>
      <c r="K1" s="4"/>
      <c r="L1" s="6"/>
      <c r="M1" s="6"/>
      <c r="N1" s="6"/>
      <c r="O1" s="6"/>
      <c r="P1" s="6"/>
      <c r="Q1" s="10"/>
    </row>
    <row r="2" ht="43" customHeight="1" spans="1:17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ht="43" customHeight="1" spans="1:17">
      <c r="A3" s="9" t="s">
        <v>2</v>
      </c>
      <c r="B3" s="9"/>
      <c r="C3" s="9"/>
      <c r="D3" s="10"/>
      <c r="E3" s="11"/>
      <c r="F3" s="11"/>
      <c r="G3" s="11"/>
      <c r="H3" s="11"/>
      <c r="I3" s="11"/>
      <c r="J3" s="11"/>
      <c r="K3" s="11"/>
      <c r="L3" s="11"/>
      <c r="M3" s="28" t="s">
        <v>3</v>
      </c>
      <c r="N3" s="28"/>
      <c r="O3" s="28"/>
      <c r="P3" s="28"/>
      <c r="Q3" s="28"/>
    </row>
    <row r="4" ht="47" customHeight="1" spans="1:17">
      <c r="A4" s="12" t="s">
        <v>4</v>
      </c>
      <c r="B4" s="12" t="s">
        <v>5</v>
      </c>
      <c r="C4" s="12" t="s">
        <v>6</v>
      </c>
      <c r="D4" s="12" t="s">
        <v>7</v>
      </c>
      <c r="E4" s="13" t="s">
        <v>8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13</v>
      </c>
      <c r="K4" s="29" t="s">
        <v>14</v>
      </c>
      <c r="L4" s="30"/>
      <c r="M4" s="12" t="s">
        <v>15</v>
      </c>
      <c r="N4" s="12" t="s">
        <v>16</v>
      </c>
      <c r="O4" s="12" t="s">
        <v>17</v>
      </c>
      <c r="P4" s="12" t="s">
        <v>18</v>
      </c>
      <c r="Q4" s="12" t="s">
        <v>19</v>
      </c>
    </row>
    <row r="5" ht="54" customHeight="1" spans="1:17">
      <c r="A5" s="14"/>
      <c r="B5" s="14"/>
      <c r="C5" s="14"/>
      <c r="D5" s="14"/>
      <c r="E5" s="15"/>
      <c r="F5" s="14"/>
      <c r="G5" s="14"/>
      <c r="H5" s="14"/>
      <c r="I5" s="14"/>
      <c r="J5" s="14"/>
      <c r="K5" s="31" t="s">
        <v>20</v>
      </c>
      <c r="L5" s="31" t="s">
        <v>21</v>
      </c>
      <c r="M5" s="14"/>
      <c r="N5" s="14"/>
      <c r="O5" s="14"/>
      <c r="P5" s="14"/>
      <c r="Q5" s="14"/>
    </row>
    <row r="6" ht="37" customHeight="1" spans="1:17">
      <c r="A6" s="16" t="s">
        <v>22</v>
      </c>
      <c r="B6" s="16"/>
      <c r="C6" s="16"/>
      <c r="D6" s="16"/>
      <c r="E6" s="16"/>
      <c r="F6" s="16"/>
      <c r="G6" s="17">
        <f>G10+G7+G12</f>
        <v>3091.92</v>
      </c>
      <c r="H6" s="17">
        <f>H10+H7+H12</f>
        <v>1145.69</v>
      </c>
      <c r="I6" s="17">
        <f>I10+I7+I12</f>
        <v>343.707</v>
      </c>
      <c r="J6" s="17">
        <f>J10+J7+J12</f>
        <v>2748.213</v>
      </c>
      <c r="K6" s="17">
        <f>K10+K7+K12</f>
        <v>1123</v>
      </c>
      <c r="L6" s="16"/>
      <c r="M6" s="32"/>
      <c r="N6" s="32"/>
      <c r="O6" s="32"/>
      <c r="P6" s="32"/>
      <c r="Q6" s="32"/>
    </row>
    <row r="7" ht="38" customHeight="1" spans="1:17">
      <c r="A7" s="18" t="s">
        <v>23</v>
      </c>
      <c r="B7" s="18"/>
      <c r="C7" s="18"/>
      <c r="D7" s="18"/>
      <c r="E7" s="18"/>
      <c r="F7" s="18"/>
      <c r="G7" s="19">
        <f>SUM(G8:G9)</f>
        <v>1935</v>
      </c>
      <c r="H7" s="19">
        <f>SUM(H8:H9)</f>
        <v>0</v>
      </c>
      <c r="I7" s="19">
        <f>SUM(I8:I9)</f>
        <v>0</v>
      </c>
      <c r="J7" s="19">
        <f>SUM(J8:J9)</f>
        <v>1935</v>
      </c>
      <c r="K7" s="19">
        <f>SUM(K8:K9)</f>
        <v>839</v>
      </c>
      <c r="L7" s="33"/>
      <c r="M7" s="33"/>
      <c r="N7" s="33"/>
      <c r="O7" s="33"/>
      <c r="P7" s="33"/>
      <c r="Q7" s="33"/>
    </row>
    <row r="8" s="1" customFormat="1" ht="79" customHeight="1" spans="1:17">
      <c r="A8" s="20">
        <v>1</v>
      </c>
      <c r="B8" s="20" t="s">
        <v>24</v>
      </c>
      <c r="C8" s="21" t="s">
        <v>25</v>
      </c>
      <c r="D8" s="20" t="s">
        <v>26</v>
      </c>
      <c r="E8" s="20" t="s">
        <v>27</v>
      </c>
      <c r="F8" s="21" t="s">
        <v>28</v>
      </c>
      <c r="G8" s="22">
        <v>1260</v>
      </c>
      <c r="H8" s="22" t="s">
        <v>29</v>
      </c>
      <c r="I8" s="22" t="s">
        <v>29</v>
      </c>
      <c r="J8" s="22">
        <v>1260</v>
      </c>
      <c r="K8" s="22">
        <v>400</v>
      </c>
      <c r="L8" s="34"/>
      <c r="M8" s="20" t="s">
        <v>30</v>
      </c>
      <c r="N8" s="20" t="s">
        <v>31</v>
      </c>
      <c r="O8" s="20" t="s">
        <v>32</v>
      </c>
      <c r="P8" s="35" t="s">
        <v>33</v>
      </c>
      <c r="Q8" s="21" t="s">
        <v>34</v>
      </c>
    </row>
    <row r="9" s="1" customFormat="1" ht="76" customHeight="1" spans="1:17">
      <c r="A9" s="20">
        <v>2</v>
      </c>
      <c r="B9" s="20" t="s">
        <v>35</v>
      </c>
      <c r="C9" s="20" t="s">
        <v>36</v>
      </c>
      <c r="D9" s="20" t="s">
        <v>37</v>
      </c>
      <c r="E9" s="20" t="s">
        <v>38</v>
      </c>
      <c r="F9" s="20" t="s">
        <v>39</v>
      </c>
      <c r="G9" s="22">
        <v>675</v>
      </c>
      <c r="H9" s="22" t="s">
        <v>29</v>
      </c>
      <c r="I9" s="22" t="s">
        <v>29</v>
      </c>
      <c r="J9" s="22">
        <v>675</v>
      </c>
      <c r="K9" s="22">
        <v>439</v>
      </c>
      <c r="L9" s="34"/>
      <c r="M9" s="20" t="s">
        <v>40</v>
      </c>
      <c r="N9" s="20" t="s">
        <v>38</v>
      </c>
      <c r="O9" s="20" t="s">
        <v>32</v>
      </c>
      <c r="P9" s="35" t="s">
        <v>41</v>
      </c>
      <c r="Q9" s="20" t="s">
        <v>42</v>
      </c>
    </row>
    <row r="10" ht="48" customHeight="1" spans="1:17">
      <c r="A10" s="18" t="s">
        <v>43</v>
      </c>
      <c r="B10" s="18"/>
      <c r="C10" s="18"/>
      <c r="D10" s="18"/>
      <c r="E10" s="18"/>
      <c r="F10" s="18"/>
      <c r="G10" s="19">
        <f>SUM(G11:G11)</f>
        <v>1145.69</v>
      </c>
      <c r="H10" s="19">
        <f>SUM(H11:H11)</f>
        <v>1145.69</v>
      </c>
      <c r="I10" s="19">
        <f>SUM(I11:I11)</f>
        <v>343.707</v>
      </c>
      <c r="J10" s="19">
        <f>SUM(J11:J11)</f>
        <v>801.983</v>
      </c>
      <c r="K10" s="19">
        <f>SUM(K11:K11)</f>
        <v>272.77</v>
      </c>
      <c r="L10" s="33"/>
      <c r="M10" s="36"/>
      <c r="N10" s="36"/>
      <c r="O10" s="33"/>
      <c r="P10" s="33"/>
      <c r="Q10" s="36"/>
    </row>
    <row r="11" s="1" customFormat="1" ht="72" customHeight="1" spans="1:17">
      <c r="A11" s="20">
        <v>1</v>
      </c>
      <c r="B11" s="20" t="s">
        <v>44</v>
      </c>
      <c r="C11" s="20" t="s">
        <v>45</v>
      </c>
      <c r="D11" s="20" t="s">
        <v>46</v>
      </c>
      <c r="E11" s="20" t="s">
        <v>47</v>
      </c>
      <c r="F11" s="21" t="s">
        <v>48</v>
      </c>
      <c r="G11" s="22">
        <v>1145.69</v>
      </c>
      <c r="H11" s="22">
        <v>1145.69</v>
      </c>
      <c r="I11" s="22">
        <f>G11*0.3</f>
        <v>343.707</v>
      </c>
      <c r="J11" s="22">
        <f>G11-I11</f>
        <v>801.983</v>
      </c>
      <c r="K11" s="22">
        <v>272.77</v>
      </c>
      <c r="L11" s="34"/>
      <c r="M11" s="20" t="s">
        <v>49</v>
      </c>
      <c r="N11" s="20" t="s">
        <v>38</v>
      </c>
      <c r="O11" s="20" t="s">
        <v>32</v>
      </c>
      <c r="P11" s="37" t="s">
        <v>50</v>
      </c>
      <c r="Q11" s="21" t="s">
        <v>51</v>
      </c>
    </row>
    <row r="12" ht="50" customHeight="1" spans="1:17">
      <c r="A12" s="23" t="s">
        <v>52</v>
      </c>
      <c r="B12" s="24"/>
      <c r="C12" s="24"/>
      <c r="D12" s="24"/>
      <c r="E12" s="24"/>
      <c r="F12" s="25"/>
      <c r="G12" s="19">
        <f t="shared" ref="G12:L12" si="0">G13</f>
        <v>11.23</v>
      </c>
      <c r="H12" s="19">
        <f t="shared" si="0"/>
        <v>0</v>
      </c>
      <c r="I12" s="19">
        <f t="shared" si="0"/>
        <v>0</v>
      </c>
      <c r="J12" s="19">
        <f t="shared" si="0"/>
        <v>11.23</v>
      </c>
      <c r="K12" s="19">
        <f t="shared" si="0"/>
        <v>11.23</v>
      </c>
      <c r="L12" s="19">
        <f t="shared" si="0"/>
        <v>0</v>
      </c>
      <c r="M12" s="38"/>
      <c r="N12" s="38"/>
      <c r="O12" s="38"/>
      <c r="P12" s="38"/>
      <c r="Q12" s="38"/>
    </row>
    <row r="13" ht="68" customHeight="1" spans="1:17">
      <c r="A13" s="26">
        <v>1</v>
      </c>
      <c r="B13" s="20" t="s">
        <v>53</v>
      </c>
      <c r="C13" s="21" t="s">
        <v>54</v>
      </c>
      <c r="D13" s="20" t="s">
        <v>55</v>
      </c>
      <c r="E13" s="20" t="s">
        <v>56</v>
      </c>
      <c r="F13" s="26" t="s">
        <v>39</v>
      </c>
      <c r="G13" s="27">
        <v>11.23</v>
      </c>
      <c r="H13" s="27"/>
      <c r="I13" s="27"/>
      <c r="J13" s="27">
        <v>11.23</v>
      </c>
      <c r="K13" s="27">
        <v>11.23</v>
      </c>
      <c r="L13" s="27"/>
      <c r="M13" s="20" t="s">
        <v>49</v>
      </c>
      <c r="N13" s="20" t="s">
        <v>49</v>
      </c>
      <c r="O13" s="20" t="s">
        <v>32</v>
      </c>
      <c r="P13" s="35" t="s">
        <v>57</v>
      </c>
      <c r="Q13" s="26"/>
    </row>
  </sheetData>
  <mergeCells count="24">
    <mergeCell ref="A2:Q2"/>
    <mergeCell ref="A3:C3"/>
    <mergeCell ref="F3:L3"/>
    <mergeCell ref="M3:P3"/>
    <mergeCell ref="K4:L4"/>
    <mergeCell ref="A6:F6"/>
    <mergeCell ref="A7:F7"/>
    <mergeCell ref="A10:F10"/>
    <mergeCell ref="A12:F1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M4:M5"/>
    <mergeCell ref="N4:N5"/>
    <mergeCell ref="O4:O5"/>
    <mergeCell ref="P4:P5"/>
    <mergeCell ref="Q4:Q5"/>
  </mergeCells>
  <pageMargins left="0.75" right="0.75" top="1" bottom="1" header="0.5" footer="0.5"/>
  <pageSetup paperSize="9" scale="6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，</cp:lastModifiedBy>
  <dcterms:created xsi:type="dcterms:W3CDTF">2023-02-09T14:34:00Z</dcterms:created>
  <dcterms:modified xsi:type="dcterms:W3CDTF">2023-03-27T09:42:45Z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5FF050CC5D6543EA8084F88C890B8448</vt:lpwstr>
  </property>
  <property fmtid="{D5CDD505-2E9C-101B-9397-08002B2CF9AE}" pid="3" name="KSOProductBuildVer">
    <vt:lpwstr>2052-11.1.0.13703</vt:lpwstr>
  </property>
</Properties>
</file>